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<sst xmlns="http://schemas.openxmlformats.org/spreadsheetml/2006/main" count="341" uniqueCount="261">
  <si>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</si>
  <si>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</si>
  <si>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</si>
  <si>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</si>
  <si>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</si>
  <si>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</si>
  <si>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</si>
  <si>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</si>
  <si>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</si>
  <si>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</si>
  <si>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</si>
  <si>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</si>
  <si>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</si>
  <si>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</si>
  <si>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</si>
  <si>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</si>
  <si>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</si>
  <si>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</si>
  <si>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</si>
  <si>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</si>
  <si>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</si>
  <si>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</si>
  <si>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</si>
  <si>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</si>
  <si>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</si>
  <si>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</si>
  <si>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</si>
  <si>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</si>
  <si>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</si>
  <si>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</si>
  <si>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</si>
  <si>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</si>
  <si>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</si>
  <si>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</si>
  <si>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</si>
  <si>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</si>
  <si>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</si>
  <si>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</si>
  <si>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</si>
  <si>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</si>
  <si>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</si>
  <si>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</si>
  <si>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</si>
  <si>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</si>
  <si>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</si>
  <si>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</si>
  <si>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</si>
  <si>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</si>
  <si>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</si>
  <si>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</si>
  <si>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</si>
  <si>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</si>
  <si>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</si>
  <si>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</si>
  <si>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</si>
  <si>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</si>
  <si>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</si>
  <si>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</si>
  <si>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</si>
  <si>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</si>
  <si>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</si>
  <si>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</si>
  <si>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</si>
  <si>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</si>
  <si>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</si>
  <si>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</si>
  <si>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</si>
  <si>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</si>
  <si>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</si>
  <si>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</si>
  <si>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</si>
  <si>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</si>
  <si>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</si>
  <si>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</si>
  <si>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</si>
  <si>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</si>
  <si>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</si>
  <si>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</si>
  <si>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</si>
  <si>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</si>
  <si>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</si>
  <si>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</si>
  <si>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</si>
  <si>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</si>
  <si>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</si>
  <si>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</si>
  <si>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</si>
  <si>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</si>
  <si>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</si>
  <si>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</si>
  <si>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</si>
  <si>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</si>
  <si>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</si>
  <si>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</si>
  <si>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</si>
  <si>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</si>
  <si>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</si>
  <si>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</si>
  <si>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</si>
  <si>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</si>
  <si>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</si>
  <si>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</si>
  <si>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</si>
  <si>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</si>
  <si>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</si>
  <si>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</si>
  <si>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</si>
  <si>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</si>
  <si>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</si>
  <si>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</si>
  <si>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</si>
  <si>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</si>
  <si>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</si>
  <si>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</si>
  <si>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</si>
  <si>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</si>
  <si>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</si>
  <si>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</si>
  <si>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</si>
  <si>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</si>
  <si>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</si>
  <si>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</si>
  <si>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</si>
  <si>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</si>
  <si>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</si>
  <si>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</si>
  <si>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</si>
  <si>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</si>
  <si>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</si>
  <si>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</si>
  <si>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</si>
  <si>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</si>
  <si>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</si>
  <si>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</si>
  <si>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</si>
  <si>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</si>
  <si>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</si>
  <si>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</si>
  <si>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</si>
  <si>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</si>
  <si>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</si>
  <si>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</si>
  <si>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Дата: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</si>
  <si>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</si>
  <si>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</si>
  <si>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</si>
  <si>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</si>
  <si>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</si>
  <si>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</si>
  <si>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</si>
  <si>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</si>
  <si>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</si>
  <si>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</si>
  <si>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</si>
  <si>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</si>
  <si>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</si>
  <si>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</si>
  <si>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</si>
  <si>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</si>
  <si>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</si>
  <si>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</si>
  <si>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</si>
  <si>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</si>
  <si>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</si>
  <si>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</si>
  <si>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</si>
  <si>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</si>
  <si>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</si>
  <si>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</si>
  <si>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</si>
  <si>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</si>
  <si>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</si>
  <si>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</si>
  <si>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</si>
  <si>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Издадени справки за съдимост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</si>
  <si>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</si>
  <si>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</si>
  <si>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</si>
  <si>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</si>
  <si>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</si>
  <si>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</si>
  <si>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</si>
  <si>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</si>
  <si>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</si>
  <si>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</si>
  <si>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</si>
  <si>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</si>
  <si>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</si>
  <si>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</si>
  <si>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</si>
  <si>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</si>
  <si>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</si>
  <si>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</si>
  <si>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</si>
  <si>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</si>
  <si>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</si>
  <si>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</si>
  <si>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</si>
  <si>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</si>
  <si>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</si>
  <si>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</si>
  <si>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</si>
  <si>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</si>
  <si>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</si>
  <si>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</si>
  <si>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</si>
  <si>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</si>
  <si>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</si>
  <si>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</si>
  <si>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</si>
  <si>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</si>
  <si>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</si>
  <si>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</si>
  <si>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</si>
  <si>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</si>
  <si>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</si>
  <si>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</si>
  <si>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</si>
  <si>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</si>
  <si>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</si>
  <si>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</si>
  <si>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</si>
  <si>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</si>
  <si>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</si>
  <si>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</si>
  <si>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</si>
  <si>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</si>
  <si>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</si>
  <si>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</si>
  <si>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</si>
  <si>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</si>
  <si>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</si>
  <si>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</si>
  <si>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</si>
  <si>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</si>
  <si>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</si>
  <si>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</si>
  <si>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</si>
  <si>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</si>
  <si>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</si>
  <si>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</si>
  <si>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</si>
  <si>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</si>
  <si>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</si>
  <si>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</si>
  <si>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</si>
  <si>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</si>
  <si>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</si>
  <si>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</si>
  <si>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</si>
  <si>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</si>
  <si>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</si>
  <si>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х</t>
  </si>
  <si>
    <t>0</t>
  </si>
  <si>
    <t>ЛЕВСКИ</t>
  </si>
  <si>
    <t>месеца на 2011 г.</t>
  </si>
  <si>
    <t>Съставил: В.Петкова, М.Ганева</t>
  </si>
  <si>
    <t>Административен секретар: Янка Борисова</t>
  </si>
  <si>
    <t>Телефон: 0650/86419</t>
  </si>
  <si>
    <t>Административен  ръководител: Палмира Атанасова</t>
  </si>
  <si>
    <t>20.07.2011 г.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</si>
</sst>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15" applyNumberFormat="1" applyFont="1" applyProtection="1">
      <alignment/>
      <protection/>
    </xf>
    <xf numFmtId="0" fontId="1" fillId="0" borderId="0" xfId="15" applyNumberFormat="1" applyFont="1" applyAlignment="1" applyProtection="1">
      <alignment/>
      <protection/>
    </xf>
    <xf numFmtId="0" fontId="0" fillId="0" borderId="1" xfId="15" applyNumberFormat="1" applyFont="1" applyFill="1" applyBorder="1" applyAlignment="1" applyProtection="1">
      <alignment horizontal="center"/>
      <protection/>
    </xf>
    <xf numFmtId="1" fontId="1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Border="1" applyProtection="1">
      <alignment/>
      <protection locked="0"/>
    </xf>
    <xf numFmtId="0" fontId="0" fillId="0" borderId="0" xfId="15" applyNumberFormat="1" applyFont="1" applyFill="1" applyBorder="1" applyProtection="1">
      <alignment/>
      <protection locked="0"/>
    </xf>
    <xf numFmtId="0" fontId="1" fillId="0" borderId="0" xfId="15" applyNumberFormat="1" applyFont="1" applyBorder="1" applyAlignment="1" applyProtection="1">
      <alignment horizontal="center"/>
      <protection locked="0"/>
    </xf>
    <xf numFmtId="0" fontId="0" fillId="0" borderId="0" xfId="15" applyNumberFormat="1" applyFont="1" applyProtection="1">
      <alignment/>
      <protection locked="0"/>
    </xf>
    <xf numFmtId="0" fontId="0" fillId="0" borderId="1" xfId="15" applyNumberFormat="1" applyFont="1" applyBorder="1" applyAlignment="1" applyProtection="1">
      <alignment textRotation="90"/>
      <protection/>
    </xf>
    <xf numFmtId="0" fontId="0" fillId="2" borderId="1" xfId="15" applyNumberFormat="1" applyFont="1" applyFill="1" applyBorder="1" applyProtection="1">
      <alignment/>
      <protection/>
    </xf>
    <xf numFmtId="1" fontId="0" fillId="0" borderId="1" xfId="15" applyNumberFormat="1" applyFont="1" applyFill="1" applyBorder="1" applyProtection="1">
      <alignment/>
      <protection locked="0"/>
    </xf>
    <xf numFmtId="1" fontId="1" fillId="0" borderId="0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Protection="1">
      <alignment/>
      <protection locked="0"/>
    </xf>
    <xf numFmtId="0" fontId="0" fillId="0" borderId="0" xfId="15">
      <alignment/>
      <protection/>
    </xf>
    <xf numFmtId="1" fontId="1" fillId="0" borderId="0" xfId="15" applyNumberFormat="1" applyFont="1" applyFill="1" applyBorder="1" applyProtection="1">
      <alignment/>
      <protection/>
    </xf>
    <xf numFmtId="1" fontId="0" fillId="0" borderId="0" xfId="15" applyNumberFormat="1" applyFont="1" applyFill="1" applyBorder="1" applyProtection="1">
      <alignment/>
      <protection/>
    </xf>
    <xf numFmtId="0" fontId="0" fillId="0" borderId="1" xfId="15" applyNumberFormat="1" applyFont="1" applyFill="1" applyBorder="1" applyProtection="1">
      <alignment/>
      <protection/>
    </xf>
    <xf numFmtId="0" fontId="3" fillId="0" borderId="0" xfId="15" applyFont="1" applyFill="1" applyProtection="1">
      <alignment/>
      <protection locked="0"/>
    </xf>
    <xf numFmtId="0" fontId="0" fillId="0" borderId="2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 horizontal="left"/>
      <protection locked="0"/>
    </xf>
    <xf numFmtId="0" fontId="0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/>
      <protection locked="0"/>
    </xf>
    <xf numFmtId="0" fontId="2" fillId="0" borderId="0" xfId="15" applyNumberFormat="1" applyFont="1" applyAlignment="1" applyProtection="1">
      <alignment horizontal="center"/>
      <protection/>
    </xf>
    <xf numFmtId="0" fontId="0" fillId="0" borderId="1" xfId="15" applyNumberFormat="1" applyFont="1" applyFill="1" applyBorder="1" applyAlignment="1" applyProtection="1">
      <alignment horizontal="center"/>
      <protection locked="0"/>
    </xf>
    <xf numFmtId="1" fontId="0" fillId="0" borderId="3" xfId="15" applyNumberFormat="1" applyFont="1" applyFill="1" applyBorder="1" applyProtection="1">
      <alignment/>
      <protection locked="0"/>
    </xf>
    <xf numFmtId="1" fontId="0" fillId="0" borderId="4" xfId="15" applyNumberFormat="1" applyFont="1" applyFill="1" applyBorder="1" applyProtection="1">
      <alignment/>
      <protection locked="0"/>
    </xf>
    <xf numFmtId="1" fontId="0" fillId="0" borderId="5" xfId="15" applyNumberFormat="1" applyFont="1" applyFill="1" applyBorder="1" applyProtection="1">
      <alignment/>
      <protection locked="0"/>
    </xf>
    <xf numFmtId="1" fontId="0" fillId="0" borderId="6" xfId="15" applyNumberFormat="1" applyFont="1" applyFill="1" applyBorder="1" applyProtection="1">
      <alignment/>
      <protection locked="0"/>
    </xf>
    <xf numFmtId="1" fontId="0" fillId="0" borderId="1" xfId="15" applyNumberFormat="1" applyFont="1" applyFill="1" applyBorder="1" applyAlignment="1" applyProtection="1">
      <alignment vertical="justify"/>
      <protection locked="0"/>
    </xf>
    <xf numFmtId="1" fontId="0" fillId="0" borderId="7" xfId="15" applyNumberFormat="1" applyFont="1" applyFill="1" applyBorder="1" applyProtection="1">
      <alignment/>
      <protection locked="0"/>
    </xf>
    <xf numFmtId="1" fontId="0" fillId="0" borderId="8" xfId="15" applyNumberFormat="1" applyFont="1" applyFill="1" applyBorder="1" applyProtection="1">
      <alignment/>
      <protection locked="0"/>
    </xf>
    <xf numFmtId="1" fontId="0" fillId="0" borderId="9" xfId="15" applyNumberFormat="1" applyFont="1" applyFill="1" applyBorder="1" applyProtection="1">
      <alignment/>
      <protection locked="0"/>
    </xf>
    <xf numFmtId="1" fontId="0" fillId="0" borderId="10" xfId="15" applyNumberFormat="1" applyFont="1" applyFill="1" applyBorder="1" applyProtection="1">
      <alignment/>
      <protection locked="0"/>
    </xf>
    <xf numFmtId="1" fontId="0" fillId="0" borderId="11" xfId="15" applyNumberFormat="1" applyFont="1" applyFill="1" applyBorder="1" applyProtection="1">
      <alignment/>
      <protection locked="0"/>
    </xf>
    <xf numFmtId="1" fontId="0" fillId="0" borderId="12" xfId="15" applyNumberFormat="1" applyFont="1" applyFill="1" applyBorder="1" applyProtection="1">
      <alignment/>
      <protection locked="0"/>
    </xf>
    <xf numFmtId="1" fontId="0" fillId="0" borderId="13" xfId="15" applyNumberFormat="1" applyFont="1" applyFill="1" applyBorder="1" applyProtection="1">
      <alignment/>
      <protection locked="0"/>
    </xf>
    <xf numFmtId="1" fontId="0" fillId="0" borderId="3" xfId="15" applyNumberFormat="1" applyFont="1" applyFill="1" applyBorder="1" applyAlignment="1" applyProtection="1">
      <alignment horizontal="right"/>
      <protection locked="0"/>
    </xf>
    <xf numFmtId="1" fontId="0" fillId="0" borderId="1" xfId="15" applyNumberFormat="1" applyFont="1" applyFill="1" applyBorder="1" applyAlignment="1" applyProtection="1">
      <alignment horizontal="right"/>
      <protection locked="0"/>
    </xf>
    <xf numFmtId="1" fontId="0" fillId="0" borderId="2" xfId="15" applyNumberFormat="1" applyFont="1" applyFill="1" applyBorder="1" applyProtection="1">
      <alignment/>
      <protection locked="0"/>
    </xf>
    <xf numFmtId="1" fontId="0" fillId="0" borderId="14" xfId="15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1" applyFill="1" applyBorder="1" applyAlignment="1">
      <alignment/>
    </xf>
    <xf numFmtId="0" fontId="9" fillId="4" borderId="0" xfId="21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68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15" applyNumberFormat="1" applyFont="1" applyFill="1" applyBorder="1" applyProtection="1">
      <alignment/>
      <protection locked="0"/>
    </xf>
    <xf numFmtId="0" fontId="17" fillId="0" borderId="3" xfId="15" applyNumberFormat="1" applyFont="1" applyBorder="1" applyAlignment="1" applyProtection="1">
      <alignment wrapText="1"/>
      <protection/>
    </xf>
    <xf numFmtId="0" fontId="17" fillId="0" borderId="3" xfId="15" applyNumberFormat="1" applyFont="1" applyBorder="1" applyAlignment="1" applyProtection="1">
      <alignment/>
      <protection/>
    </xf>
    <xf numFmtId="0" fontId="17" fillId="0" borderId="3" xfId="15" applyNumberFormat="1" applyFont="1" applyBorder="1" applyAlignment="1" applyProtection="1">
      <alignment vertical="justify"/>
      <protection/>
    </xf>
    <xf numFmtId="0" fontId="17" fillId="0" borderId="3" xfId="15" applyNumberFormat="1" applyFont="1" applyBorder="1" applyAlignment="1" applyProtection="1">
      <alignment shrinkToFit="1"/>
      <protection/>
    </xf>
    <xf numFmtId="0" fontId="17" fillId="0" borderId="4" xfId="15" applyNumberFormat="1" applyFont="1" applyBorder="1" applyAlignment="1" applyProtection="1">
      <alignment shrinkToFit="1"/>
      <protection/>
    </xf>
    <xf numFmtId="0" fontId="18" fillId="0" borderId="26" xfId="15" applyNumberFormat="1" applyFont="1" applyBorder="1" applyAlignment="1" applyProtection="1">
      <alignment/>
      <protection/>
    </xf>
    <xf numFmtId="0" fontId="17" fillId="0" borderId="8" xfId="15" applyNumberFormat="1" applyFont="1" applyBorder="1" applyAlignment="1" applyProtection="1">
      <alignment/>
      <protection/>
    </xf>
    <xf numFmtId="0" fontId="17" fillId="0" borderId="10" xfId="15" applyNumberFormat="1" applyFont="1" applyBorder="1" applyAlignment="1" applyProtection="1">
      <alignment wrapText="1"/>
      <protection/>
    </xf>
    <xf numFmtId="0" fontId="17" fillId="0" borderId="0" xfId="15" applyNumberFormat="1" applyFont="1" applyBorder="1" applyProtection="1">
      <alignment/>
      <protection/>
    </xf>
    <xf numFmtId="0" fontId="18" fillId="0" borderId="0" xfId="15" applyNumberFormat="1" applyFont="1" applyProtection="1">
      <alignment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horizontal="center"/>
      <protection/>
    </xf>
    <xf numFmtId="0" fontId="18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shrinkToFit="1"/>
      <protection/>
    </xf>
    <xf numFmtId="0" fontId="17" fillId="0" borderId="5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wrapText="1"/>
      <protection/>
    </xf>
    <xf numFmtId="0" fontId="18" fillId="0" borderId="0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horizontal="justify"/>
      <protection/>
    </xf>
    <xf numFmtId="0" fontId="17" fillId="0" borderId="0" xfId="15" applyNumberFormat="1" applyFont="1" applyProtection="1">
      <alignment/>
      <protection/>
    </xf>
    <xf numFmtId="49" fontId="17" fillId="2" borderId="6" xfId="15" applyNumberFormat="1" applyFont="1" applyFill="1" applyBorder="1" applyAlignment="1" applyProtection="1">
      <alignment horizontal="center"/>
      <protection/>
    </xf>
    <xf numFmtId="49" fontId="17" fillId="0" borderId="6" xfId="15" applyNumberFormat="1" applyFont="1" applyBorder="1" applyAlignment="1" applyProtection="1">
      <alignment horizontal="center"/>
      <protection/>
    </xf>
    <xf numFmtId="49" fontId="17" fillId="2" borderId="7" xfId="15" applyNumberFormat="1" applyFont="1" applyFill="1" applyBorder="1" applyAlignment="1" applyProtection="1">
      <alignment horizontal="center"/>
      <protection/>
    </xf>
    <xf numFmtId="49" fontId="17" fillId="0" borderId="27" xfId="15" applyNumberFormat="1" applyFont="1" applyBorder="1" applyAlignment="1" applyProtection="1">
      <alignment horizontal="center"/>
      <protection/>
    </xf>
    <xf numFmtId="49" fontId="17" fillId="4" borderId="12" xfId="15" applyNumberFormat="1" applyFont="1" applyFill="1" applyBorder="1" applyAlignment="1" applyProtection="1">
      <alignment horizontal="center"/>
      <protection/>
    </xf>
    <xf numFmtId="49" fontId="17" fillId="0" borderId="13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 textRotation="90"/>
      <protection/>
    </xf>
    <xf numFmtId="49" fontId="17" fillId="0" borderId="1" xfId="15" applyNumberFormat="1" applyFont="1" applyBorder="1" applyProtection="1">
      <alignment/>
      <protection/>
    </xf>
    <xf numFmtId="49" fontId="17" fillId="0" borderId="1" xfId="15" applyNumberFormat="1" applyFont="1" applyBorder="1" applyAlignment="1" applyProtection="1">
      <alignment/>
      <protection/>
    </xf>
    <xf numFmtId="49" fontId="17" fillId="0" borderId="0" xfId="15" applyNumberFormat="1" applyFont="1" applyBorder="1" applyProtection="1">
      <alignment/>
      <protection/>
    </xf>
    <xf numFmtId="0" fontId="17" fillId="3" borderId="1" xfId="15" applyNumberFormat="1" applyFont="1" applyFill="1" applyBorder="1" applyProtection="1">
      <alignment/>
      <protection/>
    </xf>
    <xf numFmtId="0" fontId="17" fillId="0" borderId="3" xfId="15" applyNumberFormat="1" applyFont="1" applyBorder="1" applyAlignment="1" applyProtection="1">
      <alignment horizontal="center"/>
      <protection/>
    </xf>
    <xf numFmtId="0" fontId="17" fillId="0" borderId="6" xfId="15" applyNumberFormat="1" applyFont="1" applyFill="1" applyBorder="1" applyAlignment="1" applyProtection="1">
      <alignment horizontal="center"/>
      <protection/>
    </xf>
    <xf numFmtId="0" fontId="17" fillId="0" borderId="3" xfId="15" applyNumberFormat="1" applyFont="1" applyFill="1" applyBorder="1" applyAlignment="1" applyProtection="1">
      <alignment horizontal="center"/>
      <protection/>
    </xf>
    <xf numFmtId="0" fontId="17" fillId="0" borderId="1" xfId="15" applyNumberFormat="1" applyFont="1" applyFill="1" applyBorder="1" applyAlignment="1" applyProtection="1">
      <alignment horizontal="center"/>
      <protection/>
    </xf>
    <xf numFmtId="0" fontId="17" fillId="2" borderId="1" xfId="15" applyNumberFormat="1" applyFont="1" applyFill="1" applyBorder="1" applyAlignment="1" applyProtection="1">
      <alignment horizontal="center"/>
      <protection/>
    </xf>
    <xf numFmtId="0" fontId="1" fillId="5" borderId="0" xfId="15" applyNumberFormat="1" applyFont="1" applyFill="1" applyAlignment="1" applyProtection="1">
      <alignment/>
      <protection locked="0"/>
    </xf>
    <xf numFmtId="0" fontId="1" fillId="6" borderId="0" xfId="15" applyNumberFormat="1" applyFont="1" applyFill="1" applyAlignment="1" applyProtection="1">
      <alignment/>
      <protection locked="0"/>
    </xf>
    <xf numFmtId="1" fontId="1" fillId="2" borderId="1" xfId="15" applyNumberFormat="1" applyFont="1" applyFill="1" applyBorder="1" applyProtection="1">
      <alignment/>
      <protection/>
    </xf>
    <xf numFmtId="1" fontId="1" fillId="2" borderId="26" xfId="15" applyNumberFormat="1" applyFont="1" applyFill="1" applyBorder="1" applyProtection="1">
      <alignment/>
      <protection/>
    </xf>
    <xf numFmtId="1" fontId="1" fillId="2" borderId="11" xfId="15" applyNumberFormat="1" applyFont="1" applyFill="1" applyBorder="1" applyProtection="1">
      <alignment/>
      <protection/>
    </xf>
    <xf numFmtId="49" fontId="0" fillId="0" borderId="1" xfId="15" applyNumberFormat="1" applyFont="1" applyFill="1" applyBorder="1" applyAlignment="1" applyProtection="1">
      <alignment horizontal="center"/>
      <protection locked="0"/>
    </xf>
    <xf numFmtId="49" fontId="0" fillId="0" borderId="3" xfId="15" applyNumberFormat="1" applyFont="1" applyFill="1" applyBorder="1" applyAlignment="1" applyProtection="1">
      <alignment horizontal="center"/>
      <protection locked="0"/>
    </xf>
    <xf numFmtId="0" fontId="0" fillId="0" borderId="0" xfId="15" applyProtection="1">
      <alignment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/>
      <protection locked="0"/>
    </xf>
    <xf numFmtId="0" fontId="17" fillId="2" borderId="6" xfId="15" applyNumberFormat="1" applyFont="1" applyFill="1" applyBorder="1" applyAlignment="1" applyProtection="1">
      <alignment horizontal="center"/>
      <protection/>
    </xf>
    <xf numFmtId="1" fontId="0" fillId="2" borderId="6" xfId="15" applyNumberFormat="1" applyFont="1" applyFill="1" applyBorder="1" applyProtection="1">
      <alignment/>
      <protection locked="0"/>
    </xf>
    <xf numFmtId="0" fontId="17" fillId="0" borderId="4" xfId="0" applyFont="1" applyBorder="1" applyAlignment="1" applyProtection="1">
      <alignment vertical="justify"/>
      <protection/>
    </xf>
    <xf numFmtId="0" fontId="1" fillId="0" borderId="28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15" applyNumberFormat="1" applyFont="1" applyAlignment="1" applyProtection="1">
      <alignment horizontal="center"/>
      <protection locked="0"/>
    </xf>
    <xf numFmtId="0" fontId="0" fillId="0" borderId="32" xfId="15" applyNumberFormat="1" applyFont="1" applyBorder="1" applyAlignment="1" applyProtection="1">
      <alignment horizontal="center" vertical="center" wrapText="1"/>
      <protection/>
    </xf>
    <xf numFmtId="0" fontId="0" fillId="0" borderId="33" xfId="15" applyFont="1" applyBorder="1" applyAlignment="1">
      <alignment horizontal="center" vertical="center" wrapText="1"/>
      <protection/>
    </xf>
    <xf numFmtId="0" fontId="0" fillId="0" borderId="8" xfId="15" applyFont="1" applyBorder="1" applyAlignment="1">
      <alignment horizontal="center" vertical="center" wrapText="1"/>
      <protection/>
    </xf>
    <xf numFmtId="0" fontId="0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8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15" applyNumberFormat="1" applyFont="1" applyBorder="1" applyAlignment="1" applyProtection="1">
      <alignment horizontal="center" vertical="center" textRotation="90" wrapText="1"/>
      <protection/>
    </xf>
    <xf numFmtId="0" fontId="0" fillId="0" borderId="36" xfId="15" applyNumberFormat="1" applyFont="1" applyBorder="1" applyAlignment="1" applyProtection="1">
      <alignment horizontal="center" vertical="center" textRotation="90" wrapText="1"/>
      <protection/>
    </xf>
    <xf numFmtId="0" fontId="0" fillId="0" borderId="1" xfId="15" applyNumberFormat="1" applyFont="1" applyFill="1" applyBorder="1" applyAlignment="1" applyProtection="1">
      <alignment horizontal="center" vertical="center" wrapText="1"/>
      <protection/>
    </xf>
    <xf numFmtId="0" fontId="1" fillId="0" borderId="37" xfId="15" applyNumberFormat="1" applyFont="1" applyFill="1" applyBorder="1" applyAlignment="1" applyProtection="1">
      <alignment horizontal="center" vertical="center" wrapText="1"/>
      <protection/>
    </xf>
    <xf numFmtId="0" fontId="1" fillId="0" borderId="38" xfId="15" applyNumberFormat="1" applyFont="1" applyFill="1" applyBorder="1" applyAlignment="1" applyProtection="1">
      <alignment horizontal="center" vertical="center" wrapText="1"/>
      <protection/>
    </xf>
    <xf numFmtId="0" fontId="1" fillId="0" borderId="39" xfId="15" applyNumberFormat="1" applyFont="1" applyFill="1" applyBorder="1" applyAlignment="1" applyProtection="1">
      <alignment horizontal="center" vertical="center" wrapText="1"/>
      <protection/>
    </xf>
    <xf numFmtId="0" fontId="1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2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3" xfId="15" applyFont="1" applyFill="1" applyBorder="1" applyAlignment="1" applyProtection="1">
      <alignment horizontal="center" vertical="center" wrapText="1"/>
      <protection/>
    </xf>
    <xf numFmtId="0" fontId="0" fillId="0" borderId="8" xfId="15" applyFont="1" applyFill="1" applyBorder="1" applyAlignment="1" applyProtection="1">
      <alignment horizontal="center" vertical="center" wrapText="1"/>
      <protection/>
    </xf>
    <xf numFmtId="0" fontId="1" fillId="0" borderId="40" xfId="15" applyNumberFormat="1" applyFont="1" applyFill="1" applyBorder="1" applyAlignment="1" applyProtection="1">
      <alignment horizontal="center"/>
      <protection/>
    </xf>
    <xf numFmtId="0" fontId="1" fillId="0" borderId="41" xfId="15" applyNumberFormat="1" applyFont="1" applyFill="1" applyBorder="1" applyAlignment="1" applyProtection="1">
      <alignment horizontal="center"/>
      <protection/>
    </xf>
    <xf numFmtId="0" fontId="1" fillId="0" borderId="42" xfId="15" applyNumberFormat="1" applyFont="1" applyFill="1" applyBorder="1" applyAlignment="1" applyProtection="1">
      <alignment horizontal="center"/>
      <protection/>
    </xf>
    <xf numFmtId="0" fontId="0" fillId="0" borderId="43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4" xfId="15" applyNumberFormat="1" applyFont="1" applyFill="1" applyBorder="1" applyAlignment="1" applyProtection="1">
      <alignment horizontal="center" vertical="center" wrapText="1"/>
      <protection/>
    </xf>
    <xf numFmtId="0" fontId="0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5" xfId="15" applyNumberFormat="1" applyFont="1" applyFill="1" applyBorder="1" applyAlignment="1" applyProtection="1">
      <alignment horizontal="center" vertical="center" wrapText="1"/>
      <protection/>
    </xf>
    <xf numFmtId="0" fontId="0" fillId="0" borderId="3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17" fillId="0" borderId="1" xfId="15" applyNumberFormat="1" applyFont="1" applyBorder="1" applyAlignment="1" applyProtection="1">
      <alignment horizontal="center" textRotation="90" shrinkToFit="1"/>
      <protection/>
    </xf>
    <xf numFmtId="0" fontId="17" fillId="0" borderId="1" xfId="15" applyFont="1" applyBorder="1" applyAlignment="1" applyProtection="1">
      <alignment horizontal="center" textRotation="90"/>
      <protection/>
    </xf>
    <xf numFmtId="0" fontId="0" fillId="0" borderId="1" xfId="15" applyNumberFormat="1" applyFont="1" applyBorder="1" applyAlignment="1" applyProtection="1">
      <alignment horizontal="justify" textRotation="90"/>
      <protection/>
    </xf>
    <xf numFmtId="0" fontId="0" fillId="0" borderId="1" xfId="15" applyFont="1" applyBorder="1" applyAlignment="1" applyProtection="1">
      <alignment horizontal="justify"/>
      <protection/>
    </xf>
    <xf numFmtId="0" fontId="0" fillId="0" borderId="1" xfId="15" applyNumberFormat="1" applyFont="1" applyBorder="1" applyAlignment="1" applyProtection="1">
      <alignment textRotation="90" wrapText="1"/>
      <protection/>
    </xf>
    <xf numFmtId="0" fontId="0" fillId="0" borderId="1" xfId="15" applyFont="1" applyBorder="1" applyAlignment="1" applyProtection="1">
      <alignment/>
      <protection/>
    </xf>
    <xf numFmtId="0" fontId="0" fillId="0" borderId="46" xfId="15" applyNumberFormat="1" applyFont="1" applyBorder="1" applyAlignment="1" applyProtection="1">
      <alignment horizontal="center"/>
      <protection/>
    </xf>
    <xf numFmtId="0" fontId="0" fillId="0" borderId="47" xfId="15" applyNumberFormat="1" applyFont="1" applyBorder="1" applyAlignment="1" applyProtection="1">
      <alignment horizontal="center"/>
      <protection/>
    </xf>
    <xf numFmtId="0" fontId="2" fillId="0" borderId="0" xfId="15" applyFont="1" applyAlignment="1" applyProtection="1">
      <alignment horizontal="center"/>
      <protection/>
    </xf>
    <xf numFmtId="0" fontId="1" fillId="0" borderId="40" xfId="15" applyNumberFormat="1" applyFont="1" applyFill="1" applyBorder="1" applyAlignment="1" applyProtection="1">
      <alignment horizontal="left"/>
      <protection/>
    </xf>
    <xf numFmtId="0" fontId="1" fillId="0" borderId="41" xfId="15" applyNumberFormat="1" applyFont="1" applyFill="1" applyBorder="1" applyAlignment="1" applyProtection="1">
      <alignment horizontal="left"/>
      <protection/>
    </xf>
    <xf numFmtId="0" fontId="1" fillId="0" borderId="42" xfId="15" applyNumberFormat="1" applyFont="1" applyFill="1" applyBorder="1" applyAlignment="1" applyProtection="1">
      <alignment horizontal="left"/>
      <protection/>
    </xf>
    <xf numFmtId="0" fontId="1" fillId="0" borderId="44" xfId="15" applyNumberFormat="1" applyFont="1" applyFill="1" applyBorder="1" applyAlignment="1" applyProtection="1">
      <alignment horizontal="center" vertical="center" wrapText="1"/>
      <protection/>
    </xf>
    <xf numFmtId="0" fontId="1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8" xfId="15" applyNumberFormat="1" applyFont="1" applyFill="1" applyBorder="1" applyAlignment="1" applyProtection="1">
      <alignment horizontal="center" vertical="center" wrapText="1"/>
      <protection/>
    </xf>
    <xf numFmtId="0" fontId="0" fillId="0" borderId="49" xfId="15" applyNumberFormat="1" applyFont="1" applyFill="1" applyBorder="1" applyAlignment="1" applyProtection="1">
      <alignment horizontal="center" vertical="center" wrapText="1"/>
      <protection/>
    </xf>
    <xf numFmtId="0" fontId="0" fillId="0" borderId="50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1" xfId="15" applyNumberFormat="1" applyFont="1" applyBorder="1" applyAlignment="1" applyProtection="1">
      <alignment horizontal="center" textRotation="90"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Font="1" applyBorder="1" applyAlignment="1" applyProtection="1">
      <alignment/>
      <protection/>
    </xf>
  </cellXfs>
  <cellStyles count="8">
    <cellStyle name="Normal" xfId="0"/>
    <cellStyle name="Normal_Sheet1" xfId="15"/>
    <cellStyle name="Currency" xfId="16"/>
    <cellStyle name="Currency [0]" xfId="17"/>
    <cellStyle name="Comma" xfId="18"/>
    <cellStyle name="Comma [0]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2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3" t="s">
        <v>205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</row>
    <row r="2" spans="1:11" ht="16.5" thickTop="1">
      <c r="A2" s="42"/>
      <c r="B2" s="43"/>
      <c r="C2" s="43" t="s">
        <v>206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207</v>
      </c>
      <c r="D4" s="43"/>
      <c r="E4" s="43"/>
      <c r="F4" s="43"/>
      <c r="G4" s="43"/>
      <c r="H4" s="43"/>
      <c r="I4" s="126"/>
      <c r="J4" s="126"/>
      <c r="K4" s="44"/>
    </row>
    <row r="5" spans="1:11" ht="15.75">
      <c r="A5" s="42"/>
      <c r="B5" s="43"/>
      <c r="C5" s="46" t="s">
        <v>208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240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209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210</v>
      </c>
      <c r="B8" s="52" t="s">
        <v>211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212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213</v>
      </c>
      <c r="C10" s="54" t="s">
        <v>214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239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215</v>
      </c>
      <c r="C12" s="54" t="s">
        <v>216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217</v>
      </c>
      <c r="C13" s="55" t="s">
        <v>218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219</v>
      </c>
      <c r="C14" s="54" t="s">
        <v>220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221</v>
      </c>
      <c r="C15" s="54" t="s">
        <v>222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223</v>
      </c>
      <c r="C16" s="54" t="s">
        <v>224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225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226</v>
      </c>
      <c r="C18" s="54" t="s">
        <v>227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228</v>
      </c>
      <c r="C19" s="58" t="s">
        <v>229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230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233</v>
      </c>
      <c r="C21" s="58" t="s">
        <v>234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235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231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232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workbookViewId="0" topLeftCell="A88">
      <selection activeCell="C105" sqref="C105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68" t="s">
        <v>203</v>
      </c>
      <c r="B1" s="168"/>
      <c r="C1" s="168"/>
      <c r="D1" s="168"/>
      <c r="E1" s="168"/>
      <c r="F1" s="168"/>
      <c r="G1" s="168"/>
      <c r="H1" s="168"/>
      <c r="I1" s="168"/>
      <c r="J1" s="109" t="s">
        <v>254</v>
      </c>
      <c r="K1" s="23" t="s">
        <v>199</v>
      </c>
      <c r="L1" s="108">
        <v>6</v>
      </c>
      <c r="M1" s="128" t="s">
        <v>255</v>
      </c>
      <c r="N1" s="128"/>
      <c r="O1" s="128"/>
      <c r="P1" s="128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69" t="s">
        <v>200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1"/>
      <c r="Q2" s="147" t="s">
        <v>201</v>
      </c>
      <c r="R2" s="148"/>
      <c r="S2" s="148"/>
      <c r="T2" s="148"/>
      <c r="U2" s="148"/>
      <c r="V2" s="148"/>
      <c r="W2" s="148"/>
      <c r="X2" s="148"/>
      <c r="Y2" s="148"/>
      <c r="Z2" s="148"/>
      <c r="AA2" s="149"/>
    </row>
    <row r="3" spans="1:27" ht="12.75">
      <c r="A3" s="129" t="s">
        <v>64</v>
      </c>
      <c r="B3" s="137" t="s">
        <v>0</v>
      </c>
      <c r="C3" s="144" t="s">
        <v>132</v>
      </c>
      <c r="D3" s="172" t="s">
        <v>60</v>
      </c>
      <c r="E3" s="172"/>
      <c r="F3" s="172"/>
      <c r="G3" s="173" t="s">
        <v>236</v>
      </c>
      <c r="H3" s="140" t="s">
        <v>61</v>
      </c>
      <c r="I3" s="141"/>
      <c r="J3" s="141"/>
      <c r="K3" s="142"/>
      <c r="L3" s="175" t="s">
        <v>141</v>
      </c>
      <c r="M3" s="176"/>
      <c r="N3" s="134" t="s">
        <v>194</v>
      </c>
      <c r="O3" s="153" t="s">
        <v>71</v>
      </c>
      <c r="P3" s="150" t="s">
        <v>72</v>
      </c>
      <c r="Q3" s="155" t="s">
        <v>62</v>
      </c>
      <c r="R3" s="152"/>
      <c r="S3" s="152" t="s">
        <v>10</v>
      </c>
      <c r="T3" s="152"/>
      <c r="U3" s="152"/>
      <c r="V3" s="152"/>
      <c r="W3" s="152"/>
      <c r="X3" s="152"/>
      <c r="Y3" s="152"/>
      <c r="Z3" s="152"/>
      <c r="AA3" s="150" t="s">
        <v>157</v>
      </c>
    </row>
    <row r="4" spans="1:27" ht="29.25" customHeight="1">
      <c r="A4" s="130"/>
      <c r="B4" s="138"/>
      <c r="C4" s="145"/>
      <c r="D4" s="132" t="s">
        <v>3</v>
      </c>
      <c r="E4" s="139" t="s">
        <v>4</v>
      </c>
      <c r="F4" s="139"/>
      <c r="G4" s="174"/>
      <c r="H4" s="143" t="s">
        <v>237</v>
      </c>
      <c r="I4" s="133" t="s">
        <v>175</v>
      </c>
      <c r="J4" s="139" t="s">
        <v>167</v>
      </c>
      <c r="K4" s="139"/>
      <c r="L4" s="177"/>
      <c r="M4" s="178"/>
      <c r="N4" s="135"/>
      <c r="O4" s="132"/>
      <c r="P4" s="151"/>
      <c r="Q4" s="156" t="s">
        <v>3</v>
      </c>
      <c r="R4" s="132" t="s">
        <v>9</v>
      </c>
      <c r="S4" s="132" t="s">
        <v>7</v>
      </c>
      <c r="T4" s="132" t="s">
        <v>11</v>
      </c>
      <c r="U4" s="139" t="s">
        <v>153</v>
      </c>
      <c r="V4" s="139"/>
      <c r="W4" s="132" t="s">
        <v>139</v>
      </c>
      <c r="X4" s="132" t="s">
        <v>13</v>
      </c>
      <c r="Y4" s="132" t="s">
        <v>65</v>
      </c>
      <c r="Z4" s="132" t="s">
        <v>59</v>
      </c>
      <c r="AA4" s="151"/>
    </row>
    <row r="5" spans="1:27" ht="12.75">
      <c r="A5" s="130"/>
      <c r="B5" s="138"/>
      <c r="C5" s="145"/>
      <c r="D5" s="132"/>
      <c r="E5" s="132" t="s">
        <v>152</v>
      </c>
      <c r="F5" s="132" t="s">
        <v>135</v>
      </c>
      <c r="G5" s="174"/>
      <c r="H5" s="121"/>
      <c r="I5" s="135"/>
      <c r="J5" s="132" t="s">
        <v>7</v>
      </c>
      <c r="K5" s="133" t="s">
        <v>197</v>
      </c>
      <c r="L5" s="132" t="s">
        <v>8</v>
      </c>
      <c r="M5" s="132" t="s">
        <v>168</v>
      </c>
      <c r="N5" s="135"/>
      <c r="O5" s="132"/>
      <c r="P5" s="151"/>
      <c r="Q5" s="156"/>
      <c r="R5" s="132"/>
      <c r="S5" s="132"/>
      <c r="T5" s="132"/>
      <c r="U5" s="132" t="s">
        <v>3</v>
      </c>
      <c r="V5" s="132" t="s">
        <v>12</v>
      </c>
      <c r="W5" s="132"/>
      <c r="X5" s="132"/>
      <c r="Y5" s="132"/>
      <c r="Z5" s="132"/>
      <c r="AA5" s="151"/>
    </row>
    <row r="6" spans="1:27" ht="12.75">
      <c r="A6" s="130"/>
      <c r="B6" s="138"/>
      <c r="C6" s="145"/>
      <c r="D6" s="132"/>
      <c r="E6" s="132"/>
      <c r="F6" s="132"/>
      <c r="G6" s="174"/>
      <c r="H6" s="121"/>
      <c r="I6" s="135"/>
      <c r="J6" s="132"/>
      <c r="K6" s="135"/>
      <c r="L6" s="132"/>
      <c r="M6" s="132"/>
      <c r="N6" s="135"/>
      <c r="O6" s="132"/>
      <c r="P6" s="151"/>
      <c r="Q6" s="156"/>
      <c r="R6" s="132"/>
      <c r="S6" s="132"/>
      <c r="T6" s="132"/>
      <c r="U6" s="132"/>
      <c r="V6" s="132"/>
      <c r="W6" s="132"/>
      <c r="X6" s="132"/>
      <c r="Y6" s="132"/>
      <c r="Z6" s="132"/>
      <c r="AA6" s="151"/>
    </row>
    <row r="7" spans="1:27" ht="57" customHeight="1">
      <c r="A7" s="130"/>
      <c r="B7" s="138"/>
      <c r="C7" s="145"/>
      <c r="D7" s="132"/>
      <c r="E7" s="132"/>
      <c r="F7" s="132"/>
      <c r="G7" s="174"/>
      <c r="H7" s="121"/>
      <c r="I7" s="135"/>
      <c r="J7" s="132"/>
      <c r="K7" s="135"/>
      <c r="L7" s="132"/>
      <c r="M7" s="132"/>
      <c r="N7" s="135"/>
      <c r="O7" s="132"/>
      <c r="P7" s="151"/>
      <c r="Q7" s="156"/>
      <c r="R7" s="132"/>
      <c r="S7" s="132"/>
      <c r="T7" s="132"/>
      <c r="U7" s="132"/>
      <c r="V7" s="132"/>
      <c r="W7" s="132"/>
      <c r="X7" s="132"/>
      <c r="Y7" s="132"/>
      <c r="Z7" s="132"/>
      <c r="AA7" s="151"/>
    </row>
    <row r="8" spans="1:27" ht="12.75">
      <c r="A8" s="131"/>
      <c r="B8" s="138"/>
      <c r="C8" s="146"/>
      <c r="D8" s="133"/>
      <c r="E8" s="133"/>
      <c r="F8" s="133"/>
      <c r="G8" s="143"/>
      <c r="H8" s="122"/>
      <c r="I8" s="136"/>
      <c r="J8" s="133"/>
      <c r="K8" s="136"/>
      <c r="L8" s="133"/>
      <c r="M8" s="133"/>
      <c r="N8" s="136"/>
      <c r="O8" s="133"/>
      <c r="P8" s="154"/>
      <c r="Q8" s="157"/>
      <c r="R8" s="133"/>
      <c r="S8" s="132"/>
      <c r="T8" s="132"/>
      <c r="U8" s="132"/>
      <c r="V8" s="132"/>
      <c r="W8" s="132"/>
      <c r="X8" s="132"/>
      <c r="Y8" s="132"/>
      <c r="Z8" s="132"/>
      <c r="AA8" s="151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184</v>
      </c>
      <c r="B10" s="91" t="s">
        <v>14</v>
      </c>
      <c r="C10" s="70">
        <v>2</v>
      </c>
      <c r="D10" s="11">
        <v>2</v>
      </c>
      <c r="E10" s="11">
        <v>2</v>
      </c>
      <c r="F10" s="11">
        <v>0</v>
      </c>
      <c r="G10" s="110">
        <f>C10+D10</f>
        <v>4</v>
      </c>
      <c r="H10" s="110">
        <f>I10+J10</f>
        <v>3</v>
      </c>
      <c r="I10" s="11">
        <v>2</v>
      </c>
      <c r="J10" s="11">
        <v>1</v>
      </c>
      <c r="K10" s="11">
        <v>1</v>
      </c>
      <c r="L10" s="11">
        <v>0</v>
      </c>
      <c r="M10" s="11">
        <v>0</v>
      </c>
      <c r="N10" s="11">
        <v>1</v>
      </c>
      <c r="O10" s="11">
        <v>2</v>
      </c>
      <c r="P10" s="119">
        <f>G10-H10</f>
        <v>1</v>
      </c>
      <c r="Q10" s="25">
        <v>3</v>
      </c>
      <c r="R10" s="11">
        <v>0</v>
      </c>
      <c r="S10" s="11">
        <v>3</v>
      </c>
      <c r="T10" s="11">
        <v>0</v>
      </c>
      <c r="U10" s="11">
        <v>1</v>
      </c>
      <c r="V10" s="11">
        <v>1</v>
      </c>
      <c r="W10" s="11">
        <v>0</v>
      </c>
      <c r="X10" s="11">
        <v>0</v>
      </c>
      <c r="Y10" s="11">
        <v>2</v>
      </c>
      <c r="Z10" s="11">
        <v>0</v>
      </c>
      <c r="AA10" s="28">
        <v>1</v>
      </c>
    </row>
    <row r="11" spans="1:27" ht="12.75">
      <c r="A11" s="72" t="s">
        <v>130</v>
      </c>
      <c r="B11" s="92" t="s">
        <v>131</v>
      </c>
      <c r="C11" s="25">
        <v>0</v>
      </c>
      <c r="D11" s="11">
        <v>0</v>
      </c>
      <c r="E11" s="11">
        <v>0</v>
      </c>
      <c r="F11" s="11"/>
      <c r="G11" s="110">
        <f aca="true" t="shared" si="0" ref="G11:G56">C11+D11</f>
        <v>0</v>
      </c>
      <c r="H11" s="110">
        <f aca="true" t="shared" si="1" ref="H11:H56">I11+J11</f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9">
        <f aca="true" t="shared" si="2" ref="P11:P46">G11-H11</f>
        <v>0</v>
      </c>
      <c r="Q11" s="25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28">
        <v>0</v>
      </c>
    </row>
    <row r="12" spans="1:27" ht="12.75">
      <c r="A12" s="72" t="s">
        <v>129</v>
      </c>
      <c r="B12" s="92" t="s">
        <v>15</v>
      </c>
      <c r="C12" s="25">
        <v>0</v>
      </c>
      <c r="D12" s="11">
        <v>1</v>
      </c>
      <c r="E12" s="11">
        <v>1</v>
      </c>
      <c r="F12" s="11">
        <v>0</v>
      </c>
      <c r="G12" s="110">
        <f t="shared" si="0"/>
        <v>1</v>
      </c>
      <c r="H12" s="110">
        <f t="shared" si="1"/>
        <v>1</v>
      </c>
      <c r="I12" s="11">
        <v>0</v>
      </c>
      <c r="J12" s="11">
        <v>1</v>
      </c>
      <c r="K12" s="11">
        <v>1</v>
      </c>
      <c r="L12" s="11">
        <v>0</v>
      </c>
      <c r="M12" s="11">
        <v>0</v>
      </c>
      <c r="N12" s="11">
        <v>1</v>
      </c>
      <c r="O12" s="11">
        <v>0</v>
      </c>
      <c r="P12" s="119">
        <f t="shared" si="2"/>
        <v>0</v>
      </c>
      <c r="Q12" s="25">
        <v>1</v>
      </c>
      <c r="R12" s="11">
        <v>0</v>
      </c>
      <c r="S12" s="11">
        <v>1</v>
      </c>
      <c r="T12" s="11">
        <v>0</v>
      </c>
      <c r="U12" s="11">
        <v>1</v>
      </c>
      <c r="V12" s="11">
        <v>1</v>
      </c>
      <c r="W12" s="29">
        <v>0</v>
      </c>
      <c r="X12" s="11">
        <v>0</v>
      </c>
      <c r="Y12" s="11">
        <v>0</v>
      </c>
      <c r="Z12" s="11">
        <v>0</v>
      </c>
      <c r="AA12" s="28">
        <v>1</v>
      </c>
    </row>
    <row r="13" spans="1:27" ht="12.75">
      <c r="A13" s="72" t="s">
        <v>52</v>
      </c>
      <c r="B13" s="92" t="s">
        <v>16</v>
      </c>
      <c r="C13" s="25">
        <v>2</v>
      </c>
      <c r="D13" s="11">
        <v>0</v>
      </c>
      <c r="E13" s="11">
        <v>0</v>
      </c>
      <c r="F13" s="11">
        <v>0</v>
      </c>
      <c r="G13" s="110">
        <f t="shared" si="0"/>
        <v>2</v>
      </c>
      <c r="H13" s="110">
        <f t="shared" si="1"/>
        <v>2</v>
      </c>
      <c r="I13" s="11">
        <v>2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1</v>
      </c>
      <c r="P13" s="119">
        <f t="shared" si="2"/>
        <v>0</v>
      </c>
      <c r="Q13" s="25">
        <v>2</v>
      </c>
      <c r="R13" s="11">
        <v>0</v>
      </c>
      <c r="S13" s="11">
        <v>2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2</v>
      </c>
      <c r="Z13" s="11">
        <v>0</v>
      </c>
      <c r="AA13" s="28">
        <v>0</v>
      </c>
    </row>
    <row r="14" spans="1:27" ht="12.75">
      <c r="A14" s="72" t="s">
        <v>151</v>
      </c>
      <c r="B14" s="92" t="s">
        <v>17</v>
      </c>
      <c r="C14" s="25">
        <v>0</v>
      </c>
      <c r="D14" s="11">
        <v>0</v>
      </c>
      <c r="E14" s="11">
        <v>0</v>
      </c>
      <c r="F14" s="11">
        <v>0</v>
      </c>
      <c r="G14" s="110">
        <f t="shared" si="0"/>
        <v>0</v>
      </c>
      <c r="H14" s="110">
        <f>I14+J14</f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9">
        <f t="shared" si="2"/>
        <v>0</v>
      </c>
      <c r="Q14" s="25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28">
        <v>0</v>
      </c>
    </row>
    <row r="15" spans="1:27" ht="12.75">
      <c r="A15" s="72" t="s">
        <v>241</v>
      </c>
      <c r="B15" s="92" t="s">
        <v>18</v>
      </c>
      <c r="C15" s="25">
        <v>0</v>
      </c>
      <c r="D15" s="11">
        <v>0</v>
      </c>
      <c r="E15" s="11">
        <v>0</v>
      </c>
      <c r="F15" s="11">
        <v>0</v>
      </c>
      <c r="G15" s="110">
        <f t="shared" si="0"/>
        <v>0</v>
      </c>
      <c r="H15" s="110">
        <f t="shared" si="1"/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9">
        <f t="shared" si="2"/>
        <v>0</v>
      </c>
      <c r="Q15" s="25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28">
        <v>0</v>
      </c>
    </row>
    <row r="16" spans="1:27" ht="12.75">
      <c r="A16" s="72" t="s">
        <v>242</v>
      </c>
      <c r="B16" s="92" t="s">
        <v>19</v>
      </c>
      <c r="C16" s="25">
        <v>0</v>
      </c>
      <c r="D16" s="11">
        <v>0</v>
      </c>
      <c r="E16" s="11">
        <v>0</v>
      </c>
      <c r="F16" s="11">
        <v>0</v>
      </c>
      <c r="G16" s="110">
        <f t="shared" si="0"/>
        <v>0</v>
      </c>
      <c r="H16" s="110">
        <f t="shared" si="1"/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9">
        <f t="shared" si="2"/>
        <v>0</v>
      </c>
      <c r="Q16" s="25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28">
        <v>0</v>
      </c>
    </row>
    <row r="17" spans="1:27" ht="12.75">
      <c r="A17" s="72" t="s">
        <v>66</v>
      </c>
      <c r="B17" s="92" t="s">
        <v>20</v>
      </c>
      <c r="C17" s="25">
        <v>0</v>
      </c>
      <c r="D17" s="11">
        <v>0</v>
      </c>
      <c r="E17" s="11">
        <v>0</v>
      </c>
      <c r="F17" s="11">
        <v>0</v>
      </c>
      <c r="G17" s="110">
        <f t="shared" si="0"/>
        <v>0</v>
      </c>
      <c r="H17" s="110">
        <f t="shared" si="1"/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9">
        <f t="shared" si="2"/>
        <v>0</v>
      </c>
      <c r="Q17" s="25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28">
        <v>0</v>
      </c>
    </row>
    <row r="18" spans="1:27" ht="12.75">
      <c r="A18" s="72" t="s">
        <v>68</v>
      </c>
      <c r="B18" s="92" t="s">
        <v>67</v>
      </c>
      <c r="C18" s="25">
        <v>0</v>
      </c>
      <c r="D18" s="11">
        <v>0</v>
      </c>
      <c r="E18" s="11">
        <v>0</v>
      </c>
      <c r="F18" s="11">
        <v>0</v>
      </c>
      <c r="G18" s="110">
        <f t="shared" si="0"/>
        <v>0</v>
      </c>
      <c r="H18" s="110">
        <f t="shared" si="1"/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9">
        <f t="shared" si="2"/>
        <v>0</v>
      </c>
      <c r="Q18" s="25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28">
        <v>0</v>
      </c>
    </row>
    <row r="19" spans="1:27" ht="13.5" customHeight="1">
      <c r="A19" s="73" t="s">
        <v>185</v>
      </c>
      <c r="B19" s="91" t="s">
        <v>21</v>
      </c>
      <c r="C19" s="25">
        <v>0</v>
      </c>
      <c r="D19" s="11">
        <v>0</v>
      </c>
      <c r="E19" s="11">
        <v>0</v>
      </c>
      <c r="F19" s="11">
        <v>0</v>
      </c>
      <c r="G19" s="110">
        <f t="shared" si="0"/>
        <v>0</v>
      </c>
      <c r="H19" s="110">
        <f t="shared" si="1"/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9">
        <f t="shared" si="2"/>
        <v>0</v>
      </c>
      <c r="Q19" s="25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28">
        <v>0</v>
      </c>
    </row>
    <row r="20" spans="1:27" ht="12.75" customHeight="1">
      <c r="A20" s="73" t="s">
        <v>169</v>
      </c>
      <c r="B20" s="92" t="s">
        <v>22</v>
      </c>
      <c r="C20" s="25">
        <v>0</v>
      </c>
      <c r="D20" s="11">
        <v>0</v>
      </c>
      <c r="E20" s="11">
        <v>0</v>
      </c>
      <c r="F20" s="11">
        <v>0</v>
      </c>
      <c r="G20" s="110">
        <f t="shared" si="0"/>
        <v>0</v>
      </c>
      <c r="H20" s="110">
        <f t="shared" si="1"/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9">
        <f t="shared" si="2"/>
        <v>0</v>
      </c>
      <c r="Q20" s="25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28">
        <v>0</v>
      </c>
    </row>
    <row r="21" spans="1:27" ht="13.5" customHeight="1">
      <c r="A21" s="74" t="s">
        <v>143</v>
      </c>
      <c r="B21" s="91" t="s">
        <v>23</v>
      </c>
      <c r="C21" s="25">
        <v>1</v>
      </c>
      <c r="D21" s="11">
        <v>6</v>
      </c>
      <c r="E21" s="11">
        <v>6</v>
      </c>
      <c r="F21" s="11">
        <v>0</v>
      </c>
      <c r="G21" s="110">
        <f t="shared" si="0"/>
        <v>7</v>
      </c>
      <c r="H21" s="110">
        <f t="shared" si="1"/>
        <v>4</v>
      </c>
      <c r="I21" s="11">
        <v>4</v>
      </c>
      <c r="J21" s="11">
        <v>0</v>
      </c>
      <c r="K21" s="11">
        <v>0</v>
      </c>
      <c r="L21" s="11">
        <v>0</v>
      </c>
      <c r="M21" s="11">
        <v>0</v>
      </c>
      <c r="N21" s="11">
        <v>3</v>
      </c>
      <c r="O21" s="11">
        <v>1</v>
      </c>
      <c r="P21" s="119">
        <f t="shared" si="2"/>
        <v>3</v>
      </c>
      <c r="Q21" s="25">
        <v>4</v>
      </c>
      <c r="R21" s="11">
        <v>0</v>
      </c>
      <c r="S21" s="11">
        <v>3</v>
      </c>
      <c r="T21" s="11">
        <v>0</v>
      </c>
      <c r="U21" s="11">
        <v>0</v>
      </c>
      <c r="V21" s="11">
        <v>0</v>
      </c>
      <c r="W21" s="11">
        <v>0</v>
      </c>
      <c r="X21" s="11">
        <v>1</v>
      </c>
      <c r="Y21" s="11">
        <v>2</v>
      </c>
      <c r="Z21" s="11">
        <v>0</v>
      </c>
      <c r="AA21" s="28">
        <v>0</v>
      </c>
    </row>
    <row r="22" spans="1:27" ht="13.5" customHeight="1">
      <c r="A22" s="74" t="s">
        <v>186</v>
      </c>
      <c r="B22" s="91" t="s">
        <v>24</v>
      </c>
      <c r="C22" s="25">
        <v>1</v>
      </c>
      <c r="D22" s="11">
        <v>34</v>
      </c>
      <c r="E22" s="11">
        <v>34</v>
      </c>
      <c r="F22" s="11">
        <v>0</v>
      </c>
      <c r="G22" s="110">
        <f t="shared" si="0"/>
        <v>35</v>
      </c>
      <c r="H22" s="110">
        <f t="shared" si="1"/>
        <v>27</v>
      </c>
      <c r="I22" s="11">
        <v>7</v>
      </c>
      <c r="J22" s="11">
        <v>20</v>
      </c>
      <c r="K22" s="11">
        <v>20</v>
      </c>
      <c r="L22" s="11">
        <v>0</v>
      </c>
      <c r="M22" s="11">
        <v>0</v>
      </c>
      <c r="N22" s="11">
        <v>25</v>
      </c>
      <c r="O22" s="11">
        <v>1</v>
      </c>
      <c r="P22" s="119">
        <f t="shared" si="2"/>
        <v>8</v>
      </c>
      <c r="Q22" s="25">
        <v>40</v>
      </c>
      <c r="R22" s="11">
        <v>2</v>
      </c>
      <c r="S22" s="11">
        <v>38</v>
      </c>
      <c r="T22" s="11">
        <v>3</v>
      </c>
      <c r="U22" s="11">
        <v>17</v>
      </c>
      <c r="V22" s="11">
        <v>10</v>
      </c>
      <c r="W22" s="11">
        <v>0</v>
      </c>
      <c r="X22" s="11">
        <v>3</v>
      </c>
      <c r="Y22" s="11">
        <v>16</v>
      </c>
      <c r="Z22" s="11">
        <v>2</v>
      </c>
      <c r="AA22" s="28">
        <v>29</v>
      </c>
    </row>
    <row r="23" spans="1:27" ht="12.75">
      <c r="A23" s="72" t="s">
        <v>243</v>
      </c>
      <c r="B23" s="92" t="s">
        <v>25</v>
      </c>
      <c r="C23" s="25">
        <v>0</v>
      </c>
      <c r="D23" s="11">
        <v>28</v>
      </c>
      <c r="E23" s="11">
        <v>28</v>
      </c>
      <c r="F23" s="11">
        <v>0</v>
      </c>
      <c r="G23" s="110">
        <f t="shared" si="0"/>
        <v>28</v>
      </c>
      <c r="H23" s="110">
        <f t="shared" si="1"/>
        <v>22</v>
      </c>
      <c r="I23" s="11">
        <v>6</v>
      </c>
      <c r="J23" s="11">
        <v>16</v>
      </c>
      <c r="K23" s="11">
        <v>16</v>
      </c>
      <c r="L23" s="11">
        <v>0</v>
      </c>
      <c r="M23" s="11">
        <v>0</v>
      </c>
      <c r="N23" s="11">
        <v>21</v>
      </c>
      <c r="O23" s="11">
        <v>0</v>
      </c>
      <c r="P23" s="119">
        <v>6</v>
      </c>
      <c r="Q23" s="25">
        <v>31</v>
      </c>
      <c r="R23" s="11">
        <v>2</v>
      </c>
      <c r="S23" s="11">
        <v>29</v>
      </c>
      <c r="T23" s="11">
        <v>3</v>
      </c>
      <c r="U23" s="11">
        <v>11</v>
      </c>
      <c r="V23" s="11">
        <v>4</v>
      </c>
      <c r="W23" s="11">
        <v>0</v>
      </c>
      <c r="X23" s="11">
        <v>3</v>
      </c>
      <c r="Y23" s="11">
        <v>13</v>
      </c>
      <c r="Z23" s="11">
        <v>2</v>
      </c>
      <c r="AA23" s="28">
        <v>21</v>
      </c>
    </row>
    <row r="24" spans="1:27" ht="12.75">
      <c r="A24" s="72" t="s">
        <v>159</v>
      </c>
      <c r="B24" s="92" t="s">
        <v>26</v>
      </c>
      <c r="C24" s="25">
        <v>0</v>
      </c>
      <c r="D24" s="11">
        <v>0</v>
      </c>
      <c r="E24" s="11">
        <v>0</v>
      </c>
      <c r="F24" s="11">
        <v>0</v>
      </c>
      <c r="G24" s="110">
        <f t="shared" si="0"/>
        <v>0</v>
      </c>
      <c r="H24" s="110">
        <f t="shared" si="1"/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9">
        <v>0</v>
      </c>
      <c r="Q24" s="25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28">
        <v>0</v>
      </c>
    </row>
    <row r="25" spans="1:27" ht="12.75">
      <c r="A25" s="72" t="s">
        <v>244</v>
      </c>
      <c r="B25" s="92" t="s">
        <v>27</v>
      </c>
      <c r="C25" s="25">
        <v>1</v>
      </c>
      <c r="D25" s="11">
        <v>5</v>
      </c>
      <c r="E25" s="11">
        <v>5</v>
      </c>
      <c r="F25" s="11">
        <v>0</v>
      </c>
      <c r="G25" s="110">
        <f t="shared" si="0"/>
        <v>6</v>
      </c>
      <c r="H25" s="110">
        <f t="shared" si="1"/>
        <v>4</v>
      </c>
      <c r="I25" s="11">
        <v>1</v>
      </c>
      <c r="J25" s="11">
        <v>3</v>
      </c>
      <c r="K25" s="11">
        <v>3</v>
      </c>
      <c r="L25" s="11">
        <v>0</v>
      </c>
      <c r="M25" s="11">
        <v>0</v>
      </c>
      <c r="N25" s="11">
        <v>3</v>
      </c>
      <c r="O25" s="11">
        <v>0</v>
      </c>
      <c r="P25" s="119">
        <f t="shared" si="2"/>
        <v>2</v>
      </c>
      <c r="Q25" s="25">
        <v>7</v>
      </c>
      <c r="R25" s="11">
        <v>0</v>
      </c>
      <c r="S25" s="11">
        <v>7</v>
      </c>
      <c r="T25" s="11">
        <v>0</v>
      </c>
      <c r="U25" s="11">
        <v>5</v>
      </c>
      <c r="V25" s="11">
        <v>5</v>
      </c>
      <c r="W25" s="11">
        <v>0</v>
      </c>
      <c r="X25" s="11">
        <v>0</v>
      </c>
      <c r="Y25" s="11">
        <v>2</v>
      </c>
      <c r="Z25" s="11">
        <v>0</v>
      </c>
      <c r="AA25" s="28">
        <v>6</v>
      </c>
    </row>
    <row r="26" spans="1:27" ht="12.75">
      <c r="A26" s="72" t="s">
        <v>158</v>
      </c>
      <c r="B26" s="92" t="s">
        <v>28</v>
      </c>
      <c r="C26" s="25">
        <v>0</v>
      </c>
      <c r="D26" s="11">
        <v>1</v>
      </c>
      <c r="E26" s="11">
        <v>1</v>
      </c>
      <c r="F26" s="11">
        <v>0</v>
      </c>
      <c r="G26" s="110">
        <f t="shared" si="0"/>
        <v>1</v>
      </c>
      <c r="H26" s="110">
        <f t="shared" si="1"/>
        <v>1</v>
      </c>
      <c r="I26" s="11">
        <v>0</v>
      </c>
      <c r="J26" s="11">
        <v>1</v>
      </c>
      <c r="K26" s="11">
        <v>1</v>
      </c>
      <c r="L26" s="11">
        <v>0</v>
      </c>
      <c r="M26" s="11">
        <v>0</v>
      </c>
      <c r="N26" s="11">
        <v>1</v>
      </c>
      <c r="O26" s="11">
        <v>0</v>
      </c>
      <c r="P26" s="119">
        <f t="shared" si="2"/>
        <v>0</v>
      </c>
      <c r="Q26" s="25">
        <v>2</v>
      </c>
      <c r="R26" s="11">
        <v>0</v>
      </c>
      <c r="S26" s="11">
        <v>2</v>
      </c>
      <c r="T26" s="11">
        <v>0</v>
      </c>
      <c r="U26" s="11">
        <v>1</v>
      </c>
      <c r="V26" s="11">
        <v>1</v>
      </c>
      <c r="W26" s="11">
        <v>0</v>
      </c>
      <c r="X26" s="11">
        <v>0</v>
      </c>
      <c r="Y26" s="11">
        <v>1</v>
      </c>
      <c r="Z26" s="11">
        <v>0</v>
      </c>
      <c r="AA26" s="28">
        <v>2</v>
      </c>
    </row>
    <row r="27" spans="1:27" ht="12.75">
      <c r="A27" s="72" t="s">
        <v>245</v>
      </c>
      <c r="B27" s="92" t="s">
        <v>29</v>
      </c>
      <c r="C27" s="25">
        <v>0</v>
      </c>
      <c r="D27" s="11">
        <v>0</v>
      </c>
      <c r="E27" s="11">
        <v>0</v>
      </c>
      <c r="F27" s="11">
        <v>0</v>
      </c>
      <c r="G27" s="110">
        <f t="shared" si="0"/>
        <v>0</v>
      </c>
      <c r="H27" s="110">
        <f t="shared" si="1"/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9">
        <f t="shared" si="2"/>
        <v>0</v>
      </c>
      <c r="Q27" s="25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28">
        <v>0</v>
      </c>
    </row>
    <row r="28" spans="1:27" ht="12.75">
      <c r="A28" s="72" t="s">
        <v>53</v>
      </c>
      <c r="B28" s="92" t="s">
        <v>30</v>
      </c>
      <c r="C28" s="25">
        <v>0</v>
      </c>
      <c r="D28" s="11">
        <v>0</v>
      </c>
      <c r="E28" s="11">
        <v>0</v>
      </c>
      <c r="F28" s="11">
        <v>0</v>
      </c>
      <c r="G28" s="110">
        <f t="shared" si="0"/>
        <v>0</v>
      </c>
      <c r="H28" s="110">
        <f t="shared" si="1"/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9">
        <f t="shared" si="2"/>
        <v>0</v>
      </c>
      <c r="Q28" s="25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28">
        <v>0</v>
      </c>
    </row>
    <row r="29" spans="1:27" ht="12.75">
      <c r="A29" s="72" t="s">
        <v>166</v>
      </c>
      <c r="B29" s="92" t="s">
        <v>31</v>
      </c>
      <c r="C29" s="25">
        <v>0</v>
      </c>
      <c r="D29" s="11">
        <v>0</v>
      </c>
      <c r="E29" s="11">
        <v>0</v>
      </c>
      <c r="F29" s="11">
        <v>0</v>
      </c>
      <c r="G29" s="110">
        <f t="shared" si="0"/>
        <v>0</v>
      </c>
      <c r="H29" s="110">
        <f t="shared" si="1"/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9">
        <f t="shared" si="2"/>
        <v>0</v>
      </c>
      <c r="Q29" s="25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28">
        <v>0</v>
      </c>
    </row>
    <row r="30" spans="1:27" ht="13.5" customHeight="1">
      <c r="A30" s="72" t="s">
        <v>187</v>
      </c>
      <c r="B30" s="91" t="s">
        <v>32</v>
      </c>
      <c r="C30" s="25">
        <v>3</v>
      </c>
      <c r="D30" s="11">
        <v>9</v>
      </c>
      <c r="E30" s="11">
        <v>9</v>
      </c>
      <c r="F30" s="11">
        <v>0</v>
      </c>
      <c r="G30" s="110">
        <f t="shared" si="0"/>
        <v>12</v>
      </c>
      <c r="H30" s="110">
        <f t="shared" si="1"/>
        <v>10</v>
      </c>
      <c r="I30" s="11">
        <v>3</v>
      </c>
      <c r="J30" s="11">
        <v>7</v>
      </c>
      <c r="K30" s="11">
        <v>7</v>
      </c>
      <c r="L30" s="11">
        <v>0</v>
      </c>
      <c r="M30" s="11">
        <v>0</v>
      </c>
      <c r="N30" s="11">
        <v>9</v>
      </c>
      <c r="O30" s="11">
        <v>0</v>
      </c>
      <c r="P30" s="119">
        <v>2</v>
      </c>
      <c r="Q30" s="25">
        <v>10</v>
      </c>
      <c r="R30" s="11">
        <v>0</v>
      </c>
      <c r="S30" s="11">
        <v>10</v>
      </c>
      <c r="T30" s="11">
        <v>0</v>
      </c>
      <c r="U30" s="11">
        <v>5</v>
      </c>
      <c r="V30" s="11">
        <v>4</v>
      </c>
      <c r="W30" s="11">
        <v>0</v>
      </c>
      <c r="X30" s="11">
        <v>2</v>
      </c>
      <c r="Y30" s="11">
        <v>3</v>
      </c>
      <c r="Z30" s="11">
        <v>0</v>
      </c>
      <c r="AA30" s="28">
        <v>7</v>
      </c>
    </row>
    <row r="31" spans="1:27" ht="12.75">
      <c r="A31" s="74" t="s">
        <v>69</v>
      </c>
      <c r="B31" s="92" t="s">
        <v>34</v>
      </c>
      <c r="C31" s="25">
        <v>3</v>
      </c>
      <c r="D31" s="11">
        <v>9</v>
      </c>
      <c r="E31" s="11">
        <v>9</v>
      </c>
      <c r="F31" s="11">
        <v>0</v>
      </c>
      <c r="G31" s="110">
        <f t="shared" si="0"/>
        <v>12</v>
      </c>
      <c r="H31" s="110">
        <f t="shared" si="1"/>
        <v>10</v>
      </c>
      <c r="I31" s="11">
        <v>3</v>
      </c>
      <c r="J31" s="11">
        <v>7</v>
      </c>
      <c r="K31" s="11">
        <v>7</v>
      </c>
      <c r="L31" s="11">
        <v>0</v>
      </c>
      <c r="M31" s="11">
        <v>0</v>
      </c>
      <c r="N31" s="11">
        <v>9</v>
      </c>
      <c r="O31" s="11">
        <v>0</v>
      </c>
      <c r="P31" s="119">
        <f t="shared" si="2"/>
        <v>2</v>
      </c>
      <c r="Q31" s="25">
        <v>10</v>
      </c>
      <c r="R31" s="11">
        <v>0</v>
      </c>
      <c r="S31" s="11">
        <v>10</v>
      </c>
      <c r="T31" s="11">
        <v>0</v>
      </c>
      <c r="U31" s="11">
        <v>5</v>
      </c>
      <c r="V31" s="11">
        <v>4</v>
      </c>
      <c r="W31" s="11">
        <v>0</v>
      </c>
      <c r="X31" s="11">
        <v>2</v>
      </c>
      <c r="Y31" s="11">
        <v>3</v>
      </c>
      <c r="Z31" s="11">
        <v>0</v>
      </c>
      <c r="AA31" s="28">
        <v>7</v>
      </c>
    </row>
    <row r="32" spans="1:27" ht="12.75">
      <c r="A32" s="72" t="s">
        <v>146</v>
      </c>
      <c r="B32" s="92" t="s">
        <v>33</v>
      </c>
      <c r="C32" s="25">
        <v>0</v>
      </c>
      <c r="D32" s="11">
        <v>0</v>
      </c>
      <c r="E32" s="11">
        <v>0</v>
      </c>
      <c r="F32" s="11">
        <v>0</v>
      </c>
      <c r="G32" s="110">
        <f t="shared" si="0"/>
        <v>0</v>
      </c>
      <c r="H32" s="110">
        <f t="shared" si="1"/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9">
        <f t="shared" si="2"/>
        <v>0</v>
      </c>
      <c r="Q32" s="25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28">
        <v>0</v>
      </c>
    </row>
    <row r="33" spans="1:27" ht="13.5" customHeight="1">
      <c r="A33" s="73" t="s">
        <v>188</v>
      </c>
      <c r="B33" s="91" t="s">
        <v>35</v>
      </c>
      <c r="C33" s="25">
        <v>0</v>
      </c>
      <c r="D33" s="11">
        <v>0</v>
      </c>
      <c r="E33" s="11">
        <v>0</v>
      </c>
      <c r="F33" s="11">
        <v>0</v>
      </c>
      <c r="G33" s="110">
        <f t="shared" si="0"/>
        <v>0</v>
      </c>
      <c r="H33" s="110">
        <f t="shared" si="1"/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9">
        <f t="shared" si="2"/>
        <v>0</v>
      </c>
      <c r="Q33" s="25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28">
        <v>0</v>
      </c>
    </row>
    <row r="34" spans="1:27" ht="13.5" customHeight="1">
      <c r="A34" s="74" t="s">
        <v>70</v>
      </c>
      <c r="B34" s="91" t="s">
        <v>36</v>
      </c>
      <c r="C34" s="25">
        <v>0</v>
      </c>
      <c r="D34" s="11">
        <v>0</v>
      </c>
      <c r="E34" s="11">
        <v>0</v>
      </c>
      <c r="F34" s="11">
        <v>0</v>
      </c>
      <c r="G34" s="110">
        <f t="shared" si="0"/>
        <v>0</v>
      </c>
      <c r="H34" s="110">
        <f t="shared" si="1"/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9">
        <f t="shared" si="2"/>
        <v>0</v>
      </c>
      <c r="Q34" s="25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28">
        <v>0</v>
      </c>
    </row>
    <row r="35" spans="1:27" ht="12.75">
      <c r="A35" s="72" t="s">
        <v>136</v>
      </c>
      <c r="B35" s="92" t="s">
        <v>160</v>
      </c>
      <c r="C35" s="25">
        <v>0</v>
      </c>
      <c r="D35" s="11">
        <v>0</v>
      </c>
      <c r="E35" s="11">
        <v>0</v>
      </c>
      <c r="F35" s="11">
        <v>0</v>
      </c>
      <c r="G35" s="110">
        <f t="shared" si="0"/>
        <v>0</v>
      </c>
      <c r="H35" s="110">
        <f t="shared" si="1"/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9">
        <f t="shared" si="2"/>
        <v>0</v>
      </c>
      <c r="Q35" s="25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28">
        <v>0</v>
      </c>
    </row>
    <row r="36" spans="1:27" ht="12.75">
      <c r="A36" s="72" t="s">
        <v>137</v>
      </c>
      <c r="B36" s="92" t="s">
        <v>161</v>
      </c>
      <c r="C36" s="25">
        <v>0</v>
      </c>
      <c r="D36" s="11">
        <v>0</v>
      </c>
      <c r="E36" s="11">
        <v>0</v>
      </c>
      <c r="F36" s="11">
        <v>0</v>
      </c>
      <c r="G36" s="110">
        <f t="shared" si="0"/>
        <v>0</v>
      </c>
      <c r="H36" s="110">
        <f t="shared" si="1"/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9">
        <f t="shared" si="2"/>
        <v>0</v>
      </c>
      <c r="Q36" s="25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28">
        <v>0</v>
      </c>
    </row>
    <row r="37" spans="1:27" ht="13.5" customHeight="1">
      <c r="A37" s="73" t="s">
        <v>189</v>
      </c>
      <c r="B37" s="91" t="s">
        <v>37</v>
      </c>
      <c r="C37" s="25">
        <v>0</v>
      </c>
      <c r="D37" s="11">
        <v>0</v>
      </c>
      <c r="E37" s="11">
        <v>0</v>
      </c>
      <c r="F37" s="11">
        <v>0</v>
      </c>
      <c r="G37" s="110">
        <f t="shared" si="0"/>
        <v>0</v>
      </c>
      <c r="H37" s="110">
        <f t="shared" si="1"/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9">
        <f t="shared" si="2"/>
        <v>0</v>
      </c>
      <c r="Q37" s="25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28">
        <v>0</v>
      </c>
    </row>
    <row r="38" spans="1:27" ht="13.5" customHeight="1">
      <c r="A38" s="74" t="s">
        <v>190</v>
      </c>
      <c r="B38" s="91" t="s">
        <v>38</v>
      </c>
      <c r="C38" s="25">
        <v>0</v>
      </c>
      <c r="D38" s="11">
        <v>0</v>
      </c>
      <c r="E38" s="11">
        <v>0</v>
      </c>
      <c r="F38" s="11">
        <v>0</v>
      </c>
      <c r="G38" s="110">
        <f t="shared" si="0"/>
        <v>0</v>
      </c>
      <c r="H38" s="110">
        <f t="shared" si="1"/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1</v>
      </c>
      <c r="P38" s="119">
        <f t="shared" si="2"/>
        <v>0</v>
      </c>
      <c r="Q38" s="25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28">
        <v>0</v>
      </c>
    </row>
    <row r="39" spans="1:27" ht="12.75">
      <c r="A39" s="72" t="s">
        <v>140</v>
      </c>
      <c r="B39" s="92" t="s">
        <v>124</v>
      </c>
      <c r="C39" s="25">
        <v>0</v>
      </c>
      <c r="D39" s="11">
        <v>0</v>
      </c>
      <c r="E39" s="11">
        <v>0</v>
      </c>
      <c r="F39" s="11">
        <v>0</v>
      </c>
      <c r="G39" s="110">
        <f t="shared" si="0"/>
        <v>0</v>
      </c>
      <c r="H39" s="110">
        <f t="shared" si="1"/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1</v>
      </c>
      <c r="P39" s="119">
        <f t="shared" si="2"/>
        <v>0</v>
      </c>
      <c r="Q39" s="25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28">
        <v>0</v>
      </c>
    </row>
    <row r="40" spans="1:27" ht="13.5" customHeight="1">
      <c r="A40" s="72" t="s">
        <v>191</v>
      </c>
      <c r="B40" s="91" t="s">
        <v>39</v>
      </c>
      <c r="C40" s="25">
        <v>7</v>
      </c>
      <c r="D40" s="11">
        <v>28</v>
      </c>
      <c r="E40" s="11">
        <v>27</v>
      </c>
      <c r="F40" s="11">
        <v>3</v>
      </c>
      <c r="G40" s="110">
        <f t="shared" si="0"/>
        <v>35</v>
      </c>
      <c r="H40" s="110">
        <f t="shared" si="1"/>
        <v>31</v>
      </c>
      <c r="I40" s="11">
        <v>7</v>
      </c>
      <c r="J40" s="11">
        <v>24</v>
      </c>
      <c r="K40" s="11">
        <v>23</v>
      </c>
      <c r="L40" s="11">
        <v>1</v>
      </c>
      <c r="M40" s="11">
        <v>1</v>
      </c>
      <c r="N40" s="11">
        <v>30</v>
      </c>
      <c r="O40" s="11">
        <v>3</v>
      </c>
      <c r="P40" s="119">
        <v>4</v>
      </c>
      <c r="Q40" s="25">
        <v>30</v>
      </c>
      <c r="R40" s="11">
        <v>1</v>
      </c>
      <c r="S40" s="11">
        <v>27</v>
      </c>
      <c r="T40" s="11">
        <v>2</v>
      </c>
      <c r="U40" s="11">
        <v>7</v>
      </c>
      <c r="V40" s="11">
        <v>4</v>
      </c>
      <c r="W40" s="11">
        <v>0</v>
      </c>
      <c r="X40" s="11">
        <v>2</v>
      </c>
      <c r="Y40" s="11">
        <v>18</v>
      </c>
      <c r="Z40" s="11">
        <v>0</v>
      </c>
      <c r="AA40" s="28">
        <v>23</v>
      </c>
    </row>
    <row r="41" spans="1:27" ht="12.75">
      <c r="A41" s="72" t="s">
        <v>162</v>
      </c>
      <c r="B41" s="92" t="s">
        <v>40</v>
      </c>
      <c r="C41" s="25">
        <v>0</v>
      </c>
      <c r="D41" s="11">
        <v>0</v>
      </c>
      <c r="E41" s="11">
        <v>0</v>
      </c>
      <c r="F41" s="11">
        <v>0</v>
      </c>
      <c r="G41" s="110">
        <f t="shared" si="0"/>
        <v>0</v>
      </c>
      <c r="H41" s="110">
        <f t="shared" si="1"/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9">
        <f t="shared" si="2"/>
        <v>0</v>
      </c>
      <c r="Q41" s="25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28">
        <v>0</v>
      </c>
    </row>
    <row r="42" spans="1:27" ht="12.75">
      <c r="A42" s="72" t="s">
        <v>54</v>
      </c>
      <c r="B42" s="92" t="s">
        <v>41</v>
      </c>
      <c r="C42" s="25">
        <v>1</v>
      </c>
      <c r="D42" s="11">
        <v>2</v>
      </c>
      <c r="E42" s="11">
        <v>2</v>
      </c>
      <c r="F42" s="11">
        <v>0</v>
      </c>
      <c r="G42" s="110">
        <f t="shared" si="0"/>
        <v>3</v>
      </c>
      <c r="H42" s="110">
        <f t="shared" si="1"/>
        <v>3</v>
      </c>
      <c r="I42" s="11">
        <v>2</v>
      </c>
      <c r="J42" s="11">
        <v>1</v>
      </c>
      <c r="K42" s="11">
        <v>1</v>
      </c>
      <c r="L42" s="11">
        <v>0</v>
      </c>
      <c r="M42" s="11">
        <v>0</v>
      </c>
      <c r="N42" s="11">
        <v>3</v>
      </c>
      <c r="O42" s="11">
        <v>2</v>
      </c>
      <c r="P42" s="119">
        <f t="shared" si="2"/>
        <v>0</v>
      </c>
      <c r="Q42" s="25">
        <v>3</v>
      </c>
      <c r="R42" s="11">
        <v>0</v>
      </c>
      <c r="S42" s="11">
        <v>3</v>
      </c>
      <c r="T42" s="11">
        <v>0</v>
      </c>
      <c r="U42" s="11">
        <v>3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28">
        <v>1</v>
      </c>
    </row>
    <row r="43" spans="1:27" ht="25.5">
      <c r="A43" s="73" t="s">
        <v>238</v>
      </c>
      <c r="B43" s="92" t="s">
        <v>42</v>
      </c>
      <c r="C43" s="25">
        <v>1</v>
      </c>
      <c r="D43" s="11">
        <v>0</v>
      </c>
      <c r="E43" s="11">
        <v>0</v>
      </c>
      <c r="F43" s="11">
        <v>0</v>
      </c>
      <c r="G43" s="110">
        <f t="shared" si="0"/>
        <v>1</v>
      </c>
      <c r="H43" s="110">
        <f t="shared" si="1"/>
        <v>1</v>
      </c>
      <c r="I43" s="11">
        <v>1</v>
      </c>
      <c r="J43" s="11">
        <v>0</v>
      </c>
      <c r="K43" s="11">
        <v>0</v>
      </c>
      <c r="L43" s="11">
        <v>0</v>
      </c>
      <c r="M43" s="11">
        <v>0</v>
      </c>
      <c r="N43" s="11">
        <v>1</v>
      </c>
      <c r="O43" s="11">
        <v>1</v>
      </c>
      <c r="P43" s="119">
        <f t="shared" si="2"/>
        <v>0</v>
      </c>
      <c r="Q43" s="25">
        <v>1</v>
      </c>
      <c r="R43" s="11">
        <v>1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28">
        <v>0</v>
      </c>
    </row>
    <row r="44" spans="1:27" ht="13.5" customHeight="1">
      <c r="A44" s="73" t="s">
        <v>192</v>
      </c>
      <c r="B44" s="91" t="s">
        <v>43</v>
      </c>
      <c r="C44" s="25">
        <v>0</v>
      </c>
      <c r="D44" s="11">
        <v>0</v>
      </c>
      <c r="E44" s="11">
        <v>0</v>
      </c>
      <c r="F44" s="11">
        <v>0</v>
      </c>
      <c r="G44" s="110">
        <f t="shared" si="0"/>
        <v>0</v>
      </c>
      <c r="H44" s="110">
        <f t="shared" si="1"/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9">
        <f t="shared" si="2"/>
        <v>0</v>
      </c>
      <c r="Q44" s="25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28">
        <v>0</v>
      </c>
    </row>
    <row r="45" spans="1:27" ht="13.5" customHeight="1">
      <c r="A45" s="120" t="s">
        <v>250</v>
      </c>
      <c r="B45" s="93" t="s">
        <v>251</v>
      </c>
      <c r="C45" s="26">
        <v>0</v>
      </c>
      <c r="D45" s="27">
        <v>0</v>
      </c>
      <c r="E45" s="27">
        <v>0</v>
      </c>
      <c r="F45" s="27">
        <v>0</v>
      </c>
      <c r="G45" s="110">
        <f t="shared" si="0"/>
        <v>0</v>
      </c>
      <c r="H45" s="110">
        <f t="shared" si="1"/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119">
        <f t="shared" si="2"/>
        <v>0</v>
      </c>
      <c r="Q45" s="26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30">
        <v>0</v>
      </c>
    </row>
    <row r="46" spans="1:27" ht="13.5" thickBot="1">
      <c r="A46" s="75" t="s">
        <v>193</v>
      </c>
      <c r="B46" s="93" t="s">
        <v>44</v>
      </c>
      <c r="C46" s="26">
        <v>0</v>
      </c>
      <c r="D46" s="27">
        <v>0</v>
      </c>
      <c r="E46" s="27">
        <v>0</v>
      </c>
      <c r="F46" s="27">
        <v>0</v>
      </c>
      <c r="G46" s="110">
        <f t="shared" si="0"/>
        <v>0</v>
      </c>
      <c r="H46" s="110">
        <f t="shared" si="1"/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119">
        <f t="shared" si="2"/>
        <v>0</v>
      </c>
      <c r="Q46" s="26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30">
        <v>0</v>
      </c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14</v>
      </c>
      <c r="D47" s="111">
        <f aca="true" t="shared" si="3" ref="D47:AA47">D10+D19+D21+D22+D30+D33+D34+D37+D38+D40+D44+D45+D46</f>
        <v>79</v>
      </c>
      <c r="E47" s="111">
        <f t="shared" si="3"/>
        <v>78</v>
      </c>
      <c r="F47" s="111">
        <f t="shared" si="3"/>
        <v>3</v>
      </c>
      <c r="G47" s="111">
        <f t="shared" si="3"/>
        <v>93</v>
      </c>
      <c r="H47" s="111">
        <f t="shared" si="3"/>
        <v>75</v>
      </c>
      <c r="I47" s="111">
        <f t="shared" si="3"/>
        <v>23</v>
      </c>
      <c r="J47" s="111">
        <f t="shared" si="3"/>
        <v>52</v>
      </c>
      <c r="K47" s="111">
        <f t="shared" si="3"/>
        <v>51</v>
      </c>
      <c r="L47" s="111">
        <f t="shared" si="3"/>
        <v>1</v>
      </c>
      <c r="M47" s="111">
        <f t="shared" si="3"/>
        <v>1</v>
      </c>
      <c r="N47" s="111">
        <f t="shared" si="3"/>
        <v>68</v>
      </c>
      <c r="O47" s="111">
        <f t="shared" si="3"/>
        <v>8</v>
      </c>
      <c r="P47" s="111">
        <f t="shared" si="3"/>
        <v>18</v>
      </c>
      <c r="Q47" s="111">
        <f t="shared" si="3"/>
        <v>87</v>
      </c>
      <c r="R47" s="111">
        <f t="shared" si="3"/>
        <v>3</v>
      </c>
      <c r="S47" s="111">
        <f t="shared" si="3"/>
        <v>81</v>
      </c>
      <c r="T47" s="111">
        <f t="shared" si="3"/>
        <v>5</v>
      </c>
      <c r="U47" s="111">
        <f t="shared" si="3"/>
        <v>30</v>
      </c>
      <c r="V47" s="111">
        <f t="shared" si="3"/>
        <v>19</v>
      </c>
      <c r="W47" s="111">
        <f t="shared" si="3"/>
        <v>0</v>
      </c>
      <c r="X47" s="111">
        <f t="shared" si="3"/>
        <v>8</v>
      </c>
      <c r="Y47" s="111">
        <f t="shared" si="3"/>
        <v>41</v>
      </c>
      <c r="Z47" s="111">
        <f t="shared" si="3"/>
        <v>2</v>
      </c>
      <c r="AA47" s="111">
        <f t="shared" si="3"/>
        <v>60</v>
      </c>
    </row>
    <row r="48" spans="1:27" ht="12.75">
      <c r="A48" s="77" t="s">
        <v>56</v>
      </c>
      <c r="B48" s="95" t="s">
        <v>46</v>
      </c>
      <c r="C48" s="31">
        <v>0</v>
      </c>
      <c r="D48" s="32">
        <v>3</v>
      </c>
      <c r="E48" s="32">
        <v>3</v>
      </c>
      <c r="F48" s="32">
        <v>0</v>
      </c>
      <c r="G48" s="110">
        <f t="shared" si="0"/>
        <v>3</v>
      </c>
      <c r="H48" s="110">
        <f t="shared" si="1"/>
        <v>2</v>
      </c>
      <c r="I48" s="32">
        <v>0</v>
      </c>
      <c r="J48" s="32">
        <v>2</v>
      </c>
      <c r="K48" s="32">
        <v>0</v>
      </c>
      <c r="L48" s="32">
        <v>0</v>
      </c>
      <c r="M48" s="32">
        <v>0</v>
      </c>
      <c r="N48" s="32">
        <v>2</v>
      </c>
      <c r="O48" s="32">
        <v>0</v>
      </c>
      <c r="P48" s="35">
        <v>1</v>
      </c>
      <c r="Q48" s="31">
        <v>3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5">
        <v>0</v>
      </c>
    </row>
    <row r="49" spans="1:27" ht="12.75">
      <c r="A49" s="72" t="s">
        <v>57</v>
      </c>
      <c r="B49" s="92" t="s">
        <v>47</v>
      </c>
      <c r="C49" s="25">
        <v>1</v>
      </c>
      <c r="D49" s="11">
        <v>15</v>
      </c>
      <c r="E49" s="11">
        <v>14</v>
      </c>
      <c r="F49" s="11">
        <v>0</v>
      </c>
      <c r="G49" s="110">
        <f t="shared" si="0"/>
        <v>16</v>
      </c>
      <c r="H49" s="110">
        <f t="shared" si="1"/>
        <v>13</v>
      </c>
      <c r="I49" s="11">
        <v>12</v>
      </c>
      <c r="J49" s="11">
        <v>1</v>
      </c>
      <c r="K49" s="11">
        <v>0</v>
      </c>
      <c r="L49" s="11">
        <v>0</v>
      </c>
      <c r="M49" s="11">
        <v>0</v>
      </c>
      <c r="N49" s="11">
        <v>13</v>
      </c>
      <c r="O49" s="11">
        <v>0</v>
      </c>
      <c r="P49" s="28">
        <v>3</v>
      </c>
      <c r="Q49" s="37">
        <v>13</v>
      </c>
      <c r="R49" s="38">
        <v>0</v>
      </c>
      <c r="S49" s="11">
        <v>12</v>
      </c>
      <c r="T49" s="38">
        <v>0</v>
      </c>
      <c r="U49" s="113" t="s">
        <v>252</v>
      </c>
      <c r="V49" s="113" t="s">
        <v>252</v>
      </c>
      <c r="W49" s="113" t="s">
        <v>252</v>
      </c>
      <c r="X49" s="11">
        <v>12</v>
      </c>
      <c r="Y49" s="113" t="s">
        <v>252</v>
      </c>
      <c r="Z49" s="11">
        <v>0</v>
      </c>
      <c r="AA49" s="28">
        <v>0</v>
      </c>
    </row>
    <row r="50" spans="1:27" ht="12.75">
      <c r="A50" s="72" t="s">
        <v>63</v>
      </c>
      <c r="B50" s="92" t="s">
        <v>48</v>
      </c>
      <c r="C50" s="25">
        <v>0</v>
      </c>
      <c r="D50" s="11">
        <v>0</v>
      </c>
      <c r="E50" s="11">
        <v>0</v>
      </c>
      <c r="F50" s="11">
        <v>0</v>
      </c>
      <c r="G50" s="110">
        <f t="shared" si="0"/>
        <v>0</v>
      </c>
      <c r="H50" s="110">
        <f t="shared" si="1"/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28">
        <v>0</v>
      </c>
      <c r="Q50" s="37">
        <v>0</v>
      </c>
      <c r="R50" s="38">
        <v>0</v>
      </c>
      <c r="S50" s="11">
        <v>0</v>
      </c>
      <c r="T50" s="38">
        <v>0</v>
      </c>
      <c r="U50" s="113" t="s">
        <v>253</v>
      </c>
      <c r="V50" s="113" t="s">
        <v>253</v>
      </c>
      <c r="W50" s="113" t="s">
        <v>253</v>
      </c>
      <c r="X50" s="11">
        <v>0</v>
      </c>
      <c r="Y50" s="113" t="s">
        <v>253</v>
      </c>
      <c r="Z50" s="11">
        <v>0</v>
      </c>
      <c r="AA50" s="28">
        <v>0</v>
      </c>
    </row>
    <row r="51" spans="1:27" ht="12.75">
      <c r="A51" s="72" t="s">
        <v>134</v>
      </c>
      <c r="B51" s="92" t="s">
        <v>49</v>
      </c>
      <c r="C51" s="25">
        <v>0</v>
      </c>
      <c r="D51" s="11">
        <v>0</v>
      </c>
      <c r="E51" s="11">
        <v>0</v>
      </c>
      <c r="F51" s="11">
        <v>0</v>
      </c>
      <c r="G51" s="110">
        <f t="shared" si="0"/>
        <v>0</v>
      </c>
      <c r="H51" s="110">
        <f t="shared" si="1"/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28">
        <v>0</v>
      </c>
      <c r="Q51" s="114" t="s">
        <v>252</v>
      </c>
      <c r="R51" s="113" t="s">
        <v>252</v>
      </c>
      <c r="S51" s="113" t="s">
        <v>252</v>
      </c>
      <c r="T51" s="113" t="s">
        <v>252</v>
      </c>
      <c r="U51" s="113" t="s">
        <v>252</v>
      </c>
      <c r="V51" s="113" t="s">
        <v>252</v>
      </c>
      <c r="W51" s="113" t="s">
        <v>252</v>
      </c>
      <c r="X51" s="113" t="s">
        <v>252</v>
      </c>
      <c r="Y51" s="113" t="s">
        <v>252</v>
      </c>
      <c r="Z51" s="113" t="s">
        <v>252</v>
      </c>
      <c r="AA51" s="28">
        <v>0</v>
      </c>
    </row>
    <row r="52" spans="1:27" ht="12.75">
      <c r="A52" s="72" t="s">
        <v>144</v>
      </c>
      <c r="B52" s="92" t="s">
        <v>50</v>
      </c>
      <c r="C52" s="25">
        <v>0</v>
      </c>
      <c r="D52" s="11">
        <v>1</v>
      </c>
      <c r="E52" s="11">
        <v>1</v>
      </c>
      <c r="F52" s="11">
        <v>0</v>
      </c>
      <c r="G52" s="110">
        <f t="shared" si="0"/>
        <v>1</v>
      </c>
      <c r="H52" s="110">
        <f t="shared" si="1"/>
        <v>1</v>
      </c>
      <c r="I52" s="11">
        <v>1</v>
      </c>
      <c r="J52" s="11">
        <v>0</v>
      </c>
      <c r="K52" s="11">
        <v>0</v>
      </c>
      <c r="L52" s="11">
        <v>0</v>
      </c>
      <c r="M52" s="11">
        <v>0</v>
      </c>
      <c r="N52" s="11">
        <v>1</v>
      </c>
      <c r="O52" s="11">
        <v>0</v>
      </c>
      <c r="P52" s="28">
        <v>0</v>
      </c>
      <c r="Q52" s="114" t="s">
        <v>252</v>
      </c>
      <c r="R52" s="113" t="s">
        <v>252</v>
      </c>
      <c r="S52" s="113" t="s">
        <v>252</v>
      </c>
      <c r="T52" s="113" t="s">
        <v>252</v>
      </c>
      <c r="U52" s="113" t="s">
        <v>252</v>
      </c>
      <c r="V52" s="113" t="s">
        <v>252</v>
      </c>
      <c r="W52" s="113" t="s">
        <v>252</v>
      </c>
      <c r="X52" s="113" t="s">
        <v>252</v>
      </c>
      <c r="Y52" s="113" t="s">
        <v>252</v>
      </c>
      <c r="Z52" s="113" t="s">
        <v>252</v>
      </c>
      <c r="AA52" s="28">
        <v>0</v>
      </c>
    </row>
    <row r="53" spans="1:27" ht="12.75">
      <c r="A53" s="72" t="s">
        <v>154</v>
      </c>
      <c r="B53" s="92" t="s">
        <v>51</v>
      </c>
      <c r="C53" s="25">
        <v>2</v>
      </c>
      <c r="D53" s="11">
        <v>17</v>
      </c>
      <c r="E53" s="11">
        <v>17</v>
      </c>
      <c r="F53" s="11">
        <v>0</v>
      </c>
      <c r="G53" s="110">
        <f t="shared" si="0"/>
        <v>19</v>
      </c>
      <c r="H53" s="110">
        <f t="shared" si="1"/>
        <v>13</v>
      </c>
      <c r="I53" s="11">
        <v>10</v>
      </c>
      <c r="J53" s="11">
        <v>3</v>
      </c>
      <c r="K53" s="11">
        <v>0</v>
      </c>
      <c r="L53" s="11">
        <v>0</v>
      </c>
      <c r="M53" s="11">
        <v>0</v>
      </c>
      <c r="N53" s="11">
        <v>13</v>
      </c>
      <c r="O53" s="11">
        <v>0</v>
      </c>
      <c r="P53" s="28">
        <v>6</v>
      </c>
      <c r="Q53" s="114" t="s">
        <v>252</v>
      </c>
      <c r="R53" s="113" t="s">
        <v>252</v>
      </c>
      <c r="S53" s="113" t="s">
        <v>252</v>
      </c>
      <c r="T53" s="113" t="s">
        <v>252</v>
      </c>
      <c r="U53" s="113" t="s">
        <v>252</v>
      </c>
      <c r="V53" s="113" t="s">
        <v>252</v>
      </c>
      <c r="W53" s="113" t="s">
        <v>252</v>
      </c>
      <c r="X53" s="113" t="s">
        <v>252</v>
      </c>
      <c r="Y53" s="113" t="s">
        <v>252</v>
      </c>
      <c r="Z53" s="113" t="s">
        <v>252</v>
      </c>
      <c r="AA53" s="28">
        <v>0</v>
      </c>
    </row>
    <row r="54" spans="1:27" ht="12.75">
      <c r="A54" s="72" t="s">
        <v>155</v>
      </c>
      <c r="B54" s="92" t="s">
        <v>86</v>
      </c>
      <c r="C54" s="25">
        <v>3</v>
      </c>
      <c r="D54" s="11">
        <v>13</v>
      </c>
      <c r="E54" s="11">
        <v>10</v>
      </c>
      <c r="F54" s="11">
        <v>0</v>
      </c>
      <c r="G54" s="110">
        <f t="shared" si="0"/>
        <v>16</v>
      </c>
      <c r="H54" s="110">
        <f>I54+J54</f>
        <v>16</v>
      </c>
      <c r="I54" s="11">
        <v>9</v>
      </c>
      <c r="J54" s="11">
        <v>7</v>
      </c>
      <c r="K54" s="11">
        <v>0</v>
      </c>
      <c r="L54" s="11">
        <v>0</v>
      </c>
      <c r="M54" s="11">
        <v>0</v>
      </c>
      <c r="N54" s="11">
        <v>16</v>
      </c>
      <c r="O54" s="11">
        <v>2</v>
      </c>
      <c r="P54" s="28">
        <v>0</v>
      </c>
      <c r="Q54" s="114" t="s">
        <v>252</v>
      </c>
      <c r="R54" s="113" t="s">
        <v>252</v>
      </c>
      <c r="S54" s="113" t="s">
        <v>252</v>
      </c>
      <c r="T54" s="113" t="s">
        <v>252</v>
      </c>
      <c r="U54" s="113" t="s">
        <v>252</v>
      </c>
      <c r="V54" s="113" t="s">
        <v>252</v>
      </c>
      <c r="W54" s="113" t="s">
        <v>252</v>
      </c>
      <c r="X54" s="113" t="s">
        <v>252</v>
      </c>
      <c r="Y54" s="113" t="s">
        <v>252</v>
      </c>
      <c r="Z54" s="113" t="s">
        <v>252</v>
      </c>
      <c r="AA54" s="28">
        <v>0</v>
      </c>
    </row>
    <row r="55" spans="1:27" ht="12.75">
      <c r="A55" s="72" t="s">
        <v>58</v>
      </c>
      <c r="B55" s="92" t="s">
        <v>87</v>
      </c>
      <c r="C55" s="25">
        <v>0</v>
      </c>
      <c r="D55" s="11">
        <v>76</v>
      </c>
      <c r="E55" s="11">
        <v>76</v>
      </c>
      <c r="F55" s="11">
        <v>0</v>
      </c>
      <c r="G55" s="110">
        <f t="shared" si="0"/>
        <v>76</v>
      </c>
      <c r="H55" s="110">
        <f t="shared" si="1"/>
        <v>76</v>
      </c>
      <c r="I55" s="11">
        <v>74</v>
      </c>
      <c r="J55" s="11">
        <v>2</v>
      </c>
      <c r="K55" s="11">
        <v>0</v>
      </c>
      <c r="L55" s="11">
        <v>0</v>
      </c>
      <c r="M55" s="11">
        <v>0</v>
      </c>
      <c r="N55" s="11">
        <v>76</v>
      </c>
      <c r="O55" s="11">
        <v>3</v>
      </c>
      <c r="P55" s="28">
        <v>0</v>
      </c>
      <c r="Q55" s="114" t="s">
        <v>252</v>
      </c>
      <c r="R55" s="113" t="s">
        <v>252</v>
      </c>
      <c r="S55" s="113" t="s">
        <v>252</v>
      </c>
      <c r="T55" s="113" t="s">
        <v>252</v>
      </c>
      <c r="U55" s="113" t="s">
        <v>252</v>
      </c>
      <c r="V55" s="113" t="s">
        <v>252</v>
      </c>
      <c r="W55" s="113" t="s">
        <v>252</v>
      </c>
      <c r="X55" s="113" t="s">
        <v>252</v>
      </c>
      <c r="Y55" s="113" t="s">
        <v>252</v>
      </c>
      <c r="Z55" s="113" t="s">
        <v>252</v>
      </c>
      <c r="AA55" s="28">
        <v>0</v>
      </c>
    </row>
    <row r="56" spans="1:27" ht="13.5" thickBot="1">
      <c r="A56" s="78" t="s">
        <v>247</v>
      </c>
      <c r="B56" s="96" t="s">
        <v>163</v>
      </c>
      <c r="C56" s="33">
        <v>0</v>
      </c>
      <c r="D56" s="34">
        <v>0</v>
      </c>
      <c r="E56" s="34">
        <v>0</v>
      </c>
      <c r="F56" s="34">
        <v>0</v>
      </c>
      <c r="G56" s="112">
        <f t="shared" si="0"/>
        <v>0</v>
      </c>
      <c r="H56" s="112">
        <f t="shared" si="1"/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6">
        <v>0</v>
      </c>
      <c r="Q56" s="33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6">
        <v>0</v>
      </c>
    </row>
    <row r="57" spans="1:27" ht="12.75">
      <c r="A57" s="79"/>
      <c r="B57" s="97"/>
      <c r="C57" s="5"/>
      <c r="D57" s="5"/>
      <c r="E57" s="5"/>
      <c r="F57" s="5"/>
      <c r="G57" s="6" t="s">
        <v>198</v>
      </c>
      <c r="H57" s="6"/>
      <c r="I57" s="5" t="s">
        <v>204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80"/>
      <c r="B59" s="160" t="s">
        <v>0</v>
      </c>
      <c r="C59" s="162" t="s">
        <v>156</v>
      </c>
      <c r="D59" s="164" t="s">
        <v>82</v>
      </c>
      <c r="E59" s="162" t="s">
        <v>5</v>
      </c>
      <c r="F59" s="166" t="s">
        <v>61</v>
      </c>
      <c r="G59" s="167"/>
      <c r="H59" s="167"/>
      <c r="I59" s="167"/>
      <c r="J59" s="167"/>
      <c r="K59" s="179" t="s">
        <v>165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81"/>
      <c r="B60" s="161"/>
      <c r="C60" s="163"/>
      <c r="D60" s="165"/>
      <c r="E60" s="163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65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164</v>
      </c>
      <c r="B62" s="99" t="s">
        <v>88</v>
      </c>
      <c r="C62" s="11">
        <v>6</v>
      </c>
      <c r="D62" s="11">
        <v>48</v>
      </c>
      <c r="E62" s="110">
        <f>C62+D62</f>
        <v>54</v>
      </c>
      <c r="F62" s="110">
        <f>G62+H62+I62+J62</f>
        <v>45</v>
      </c>
      <c r="G62" s="11">
        <v>14</v>
      </c>
      <c r="H62" s="11">
        <v>4</v>
      </c>
      <c r="I62" s="11">
        <v>21</v>
      </c>
      <c r="J62" s="11">
        <v>6</v>
      </c>
      <c r="K62" s="11">
        <v>9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248</v>
      </c>
      <c r="B63" s="100" t="s">
        <v>89</v>
      </c>
      <c r="C63" s="11">
        <v>0</v>
      </c>
      <c r="D63" s="11">
        <v>1</v>
      </c>
      <c r="E63" s="110">
        <f aca="true" t="shared" si="4" ref="E63:E77">C63+D63</f>
        <v>1</v>
      </c>
      <c r="F63" s="110">
        <f aca="true" t="shared" si="5" ref="F63:F77">G63+H63+I63+J63</f>
        <v>1</v>
      </c>
      <c r="G63" s="11">
        <v>0</v>
      </c>
      <c r="H63" s="11">
        <v>1</v>
      </c>
      <c r="I63" s="11">
        <v>0</v>
      </c>
      <c r="J63" s="11">
        <v>0</v>
      </c>
      <c r="K63" s="11">
        <v>0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249</v>
      </c>
      <c r="B64" s="99" t="s">
        <v>90</v>
      </c>
      <c r="C64" s="11">
        <v>0</v>
      </c>
      <c r="D64" s="11">
        <v>3</v>
      </c>
      <c r="E64" s="110">
        <f t="shared" si="4"/>
        <v>3</v>
      </c>
      <c r="F64" s="110">
        <f t="shared" si="5"/>
        <v>2</v>
      </c>
      <c r="G64" s="11">
        <v>2</v>
      </c>
      <c r="H64" s="11">
        <v>0</v>
      </c>
      <c r="I64" s="11">
        <v>0</v>
      </c>
      <c r="J64" s="11">
        <v>0</v>
      </c>
      <c r="K64" s="11">
        <v>1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5</v>
      </c>
      <c r="D65" s="11">
        <v>23</v>
      </c>
      <c r="E65" s="110">
        <f t="shared" si="4"/>
        <v>28</v>
      </c>
      <c r="F65" s="110">
        <f t="shared" si="5"/>
        <v>25</v>
      </c>
      <c r="G65" s="11">
        <v>7</v>
      </c>
      <c r="H65" s="11">
        <v>3</v>
      </c>
      <c r="I65" s="11">
        <v>10</v>
      </c>
      <c r="J65" s="11">
        <v>5</v>
      </c>
      <c r="K65" s="11">
        <v>3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170</v>
      </c>
      <c r="B66" s="99" t="s">
        <v>92</v>
      </c>
      <c r="C66" s="11">
        <v>0</v>
      </c>
      <c r="D66" s="11">
        <v>1</v>
      </c>
      <c r="E66" s="110">
        <f t="shared" si="4"/>
        <v>1</v>
      </c>
      <c r="F66" s="110">
        <f t="shared" si="5"/>
        <v>0</v>
      </c>
      <c r="G66" s="11">
        <v>0</v>
      </c>
      <c r="H66" s="11">
        <v>0</v>
      </c>
      <c r="I66" s="11">
        <v>0</v>
      </c>
      <c r="J66" s="11">
        <v>0</v>
      </c>
      <c r="K66" s="11">
        <v>1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>
        <v>0</v>
      </c>
      <c r="D67" s="11">
        <v>0</v>
      </c>
      <c r="E67" s="110">
        <f t="shared" si="4"/>
        <v>0</v>
      </c>
      <c r="F67" s="110">
        <f t="shared" si="5"/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>
        <v>0</v>
      </c>
      <c r="D68" s="11">
        <v>0</v>
      </c>
      <c r="E68" s="110">
        <f t="shared" si="4"/>
        <v>0</v>
      </c>
      <c r="F68" s="110">
        <f t="shared" si="5"/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>
        <v>0</v>
      </c>
      <c r="D69" s="11">
        <v>0</v>
      </c>
      <c r="E69" s="110">
        <f t="shared" si="4"/>
        <v>0</v>
      </c>
      <c r="F69" s="110">
        <f t="shared" si="5"/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>
        <v>0</v>
      </c>
      <c r="D70" s="11">
        <v>0</v>
      </c>
      <c r="E70" s="110">
        <f t="shared" si="4"/>
        <v>0</v>
      </c>
      <c r="F70" s="110">
        <f t="shared" si="5"/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>
        <v>0</v>
      </c>
      <c r="D71" s="11">
        <v>0</v>
      </c>
      <c r="E71" s="110">
        <f t="shared" si="4"/>
        <v>0</v>
      </c>
      <c r="F71" s="110">
        <f t="shared" si="5"/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>
        <v>0</v>
      </c>
      <c r="D72" s="11">
        <v>0</v>
      </c>
      <c r="E72" s="110">
        <f t="shared" si="4"/>
        <v>0</v>
      </c>
      <c r="F72" s="110">
        <f t="shared" si="5"/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>
        <v>0</v>
      </c>
      <c r="D73" s="11">
        <v>0</v>
      </c>
      <c r="E73" s="110">
        <f t="shared" si="4"/>
        <v>0</v>
      </c>
      <c r="F73" s="110">
        <f t="shared" si="5"/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171</v>
      </c>
      <c r="B74" s="99" t="s">
        <v>100</v>
      </c>
      <c r="C74" s="11">
        <v>0</v>
      </c>
      <c r="D74" s="11">
        <v>0</v>
      </c>
      <c r="E74" s="110">
        <f t="shared" si="4"/>
        <v>0</v>
      </c>
      <c r="F74" s="110">
        <f t="shared" si="5"/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>
        <v>0</v>
      </c>
      <c r="D75" s="11">
        <v>3</v>
      </c>
      <c r="E75" s="110">
        <f t="shared" si="4"/>
        <v>3</v>
      </c>
      <c r="F75" s="110">
        <f t="shared" si="5"/>
        <v>0</v>
      </c>
      <c r="G75" s="11">
        <v>0</v>
      </c>
      <c r="H75" s="11">
        <v>0</v>
      </c>
      <c r="I75" s="11">
        <v>0</v>
      </c>
      <c r="J75" s="11">
        <v>0</v>
      </c>
      <c r="K75" s="11">
        <v>3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>
        <v>0</v>
      </c>
      <c r="D76" s="11">
        <v>5</v>
      </c>
      <c r="E76" s="110">
        <f t="shared" si="4"/>
        <v>5</v>
      </c>
      <c r="F76" s="110">
        <f t="shared" si="5"/>
        <v>5</v>
      </c>
      <c r="G76" s="11">
        <v>5</v>
      </c>
      <c r="H76" s="11">
        <v>0</v>
      </c>
      <c r="I76" s="11">
        <v>0</v>
      </c>
      <c r="J76" s="11">
        <v>0</v>
      </c>
      <c r="K76" s="11"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138</v>
      </c>
      <c r="B77" s="99" t="s">
        <v>128</v>
      </c>
      <c r="C77" s="11">
        <v>0</v>
      </c>
      <c r="D77" s="11">
        <v>0</v>
      </c>
      <c r="E77" s="110">
        <f t="shared" si="4"/>
        <v>0</v>
      </c>
      <c r="F77" s="110">
        <f t="shared" si="5"/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145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172</v>
      </c>
      <c r="B82" s="99" t="s">
        <v>113</v>
      </c>
      <c r="C82" s="39">
        <v>203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193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173</v>
      </c>
      <c r="B84" s="99" t="s">
        <v>115</v>
      </c>
      <c r="C84" s="40">
        <v>107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99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202</v>
      </c>
      <c r="B86" s="99" t="s">
        <v>117</v>
      </c>
      <c r="C86" s="40">
        <v>0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178</v>
      </c>
      <c r="B87" s="99" t="s">
        <v>179</v>
      </c>
      <c r="C87" s="40">
        <v>1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195</v>
      </c>
      <c r="B88" s="99" t="s">
        <v>196</v>
      </c>
      <c r="C88" s="40">
        <v>0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3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145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176</v>
      </c>
      <c r="B93" s="84" t="s">
        <v>112</v>
      </c>
      <c r="C93" s="19">
        <v>28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27" t="s">
        <v>246</v>
      </c>
      <c r="P93" s="127"/>
      <c r="Q93" s="127"/>
      <c r="R93" s="127"/>
      <c r="S93" s="127"/>
      <c r="T93" s="127"/>
      <c r="U93" s="127"/>
      <c r="V93" s="14"/>
      <c r="W93" s="14"/>
      <c r="X93" s="14"/>
      <c r="Y93" s="14"/>
      <c r="Z93" s="14"/>
      <c r="AA93" s="14"/>
    </row>
    <row r="94" spans="1:27" ht="12.75">
      <c r="A94" s="84" t="s">
        <v>148</v>
      </c>
      <c r="B94" s="99" t="s">
        <v>119</v>
      </c>
      <c r="C94" s="40">
        <v>23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147</v>
      </c>
      <c r="B95" s="99" t="s">
        <v>133</v>
      </c>
      <c r="C95" s="40">
        <v>4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149</v>
      </c>
      <c r="B96" s="99" t="s">
        <v>120</v>
      </c>
      <c r="C96" s="40">
        <v>1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150</v>
      </c>
      <c r="B97" s="99" t="s">
        <v>121</v>
      </c>
      <c r="C97" s="40">
        <v>0</v>
      </c>
      <c r="D97" s="13"/>
      <c r="E97" s="116" t="s">
        <v>256</v>
      </c>
      <c r="F97" s="116"/>
      <c r="G97" s="20"/>
      <c r="H97" s="20"/>
      <c r="I97" s="20"/>
      <c r="J97" s="20"/>
      <c r="K97" s="20"/>
      <c r="L97" s="117" t="s">
        <v>257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177</v>
      </c>
      <c r="B98" s="99" t="s">
        <v>122</v>
      </c>
      <c r="C98" s="40">
        <v>0</v>
      </c>
      <c r="D98" s="13"/>
      <c r="E98" s="116" t="s">
        <v>258</v>
      </c>
      <c r="F98" s="116"/>
      <c r="G98" s="20"/>
      <c r="H98" s="20"/>
      <c r="I98" s="20"/>
      <c r="J98" s="20"/>
      <c r="K98" s="20"/>
      <c r="L98" s="20"/>
      <c r="M98" s="20"/>
      <c r="N98" s="20"/>
      <c r="O98" s="13"/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259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59" t="s">
        <v>142</v>
      </c>
      <c r="F100" s="159"/>
      <c r="G100" s="117" t="s">
        <v>260</v>
      </c>
      <c r="H100" s="117"/>
      <c r="I100" s="13"/>
      <c r="J100" s="20"/>
      <c r="K100" s="20"/>
      <c r="L100" s="20"/>
      <c r="M100" s="20"/>
      <c r="N100" s="20"/>
      <c r="O100" s="13"/>
      <c r="P100" s="13"/>
      <c r="Q100" s="115"/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145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296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174</v>
      </c>
      <c r="B104" s="99" t="s">
        <v>113</v>
      </c>
      <c r="C104" s="39">
        <v>1076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58"/>
      <c r="H107" s="158"/>
      <c r="I107" s="158"/>
      <c r="J107" s="22"/>
      <c r="K107" s="159"/>
      <c r="L107" s="159"/>
      <c r="M107" s="158"/>
      <c r="N107" s="158"/>
      <c r="O107" s="158"/>
      <c r="P107" s="158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180</v>
      </c>
      <c r="B108" s="102"/>
      <c r="C108" s="21">
        <v>2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181</v>
      </c>
      <c r="B109" s="102"/>
      <c r="C109" s="4">
        <v>3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182</v>
      </c>
      <c r="B110" s="102"/>
      <c r="C110" s="4">
        <v>0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183</v>
      </c>
      <c r="B111" s="102"/>
      <c r="C111" s="4">
        <v>10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  <mergeCell ref="B59:B60"/>
    <mergeCell ref="C59:C60"/>
    <mergeCell ref="D59:D60"/>
    <mergeCell ref="F59:J59"/>
    <mergeCell ref="M107:P107"/>
    <mergeCell ref="E100:F100"/>
    <mergeCell ref="G107:I107"/>
    <mergeCell ref="K107:L107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I4:I8"/>
    <mergeCell ref="J4:K4"/>
    <mergeCell ref="H3:K3"/>
    <mergeCell ref="H4:H8"/>
    <mergeCell ref="O93:U93"/>
    <mergeCell ref="M1:P1"/>
    <mergeCell ref="A3:A8"/>
    <mergeCell ref="L5:L8"/>
    <mergeCell ref="N3:N8"/>
    <mergeCell ref="M5:M8"/>
    <mergeCell ref="B3:B8"/>
    <mergeCell ref="K5:K8"/>
    <mergeCell ref="E4:F4"/>
    <mergeCell ref="F5:F8"/>
  </mergeCells>
  <printOptions horizontalCentered="1" verticalCentered="1"/>
  <pageMargins left="0.75" right="0.75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Svilen Aleksandrov</cp:lastModifiedBy>
  <cp:lastPrinted>2011-07-19T10:16:12Z</cp:lastPrinted>
  <dcterms:created xsi:type="dcterms:W3CDTF">2008-03-18T08:52:55Z</dcterms:created>
  <dcterms:modified xsi:type="dcterms:W3CDTF">2011-07-20T06:25:55Z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